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70" activeTab="0"/>
  </bookViews>
  <sheets>
    <sheet name="Заходи" sheetId="1" r:id="rId1"/>
    <sheet name="Фінансування" sheetId="2" r:id="rId2"/>
  </sheets>
  <definedNames>
    <definedName name="_xlnm.Print_Area" localSheetId="0">'Заходи'!$A$1:$F$124</definedName>
  </definedNames>
  <calcPr fullCalcOnLoad="1"/>
</workbook>
</file>

<file path=xl/sharedStrings.xml><?xml version="1.0" encoding="utf-8"?>
<sst xmlns="http://schemas.openxmlformats.org/spreadsheetml/2006/main" count="398" uniqueCount="310">
  <si>
    <t>За підтримки БФ "Боварський дім, Одеса" з питань профілактики ВІЛ серед СІН пройшли навчання 141 соціальний працівник обласного та районних центрів соціальних служб для сім'ї, дітей та молоді. Фахівцями ХОБФ "Мангуст" навчено 28 соціальних працівників</t>
  </si>
  <si>
    <t xml:space="preserve">За підтримки БФ "Боварський дім, Одеса" з питань консультування і тестування на ВІЛ пройшли навчання  141 спеціалісти мережі центрів соціальних служб для сім'ї, дітей та молоді </t>
  </si>
  <si>
    <t xml:space="preserve">За підтримки БФ "Боварський дім, Одеса" з питань профілактики передапчі ВІЛ від матері до дитини пройшли навчання  141 спеціалісти мережі центрів соціальних служб для сім'ї, дітей та молоді </t>
  </si>
  <si>
    <t>Фахівцями ХОЦПБС з питань надання медичної допомоги ВІЛ-інфікованим пройшли навчання 412 медичнох працівників</t>
  </si>
  <si>
    <t xml:space="preserve">За підтримки БФ "Боварський дім, Одеса" з питань надання соціальних послуг ВІЛ-інфікованим особам пройшли навчання  141 спеціалісти мережі центрів соціальних служб для сім'ї, дітей та молоді </t>
  </si>
  <si>
    <t>Виконується. На лінії телефонів довіри ХОБФ "Мангуст" з питань ВІЛ/СНІДу у 2015 році прийнято 605 дзвінків. На гарячій лінії МГО "Асоціація 21 століття" прийнято  1347 дзвінків</t>
  </si>
  <si>
    <t xml:space="preserve">661,38 тис. грн.  - придбання тест-систем для діагностики ВІЛ методом ІФА </t>
  </si>
  <si>
    <t>46,999 тис. грн. - біохімічні; 35,899 тис. грн. - гематологічні дослідження</t>
  </si>
  <si>
    <t>Найменування завдання</t>
  </si>
  <si>
    <t>Найменування показника</t>
  </si>
  <si>
    <t>Всьго</t>
  </si>
  <si>
    <t>З інших джерел фінансування</t>
  </si>
  <si>
    <t>заплановано</t>
  </si>
  <si>
    <t>1. Удосконалення механізмів міжвідомчої і міжсекторальної координації здійснення заходів з протидії ВІЛ-інфекції/СНІДу</t>
  </si>
  <si>
    <t>кількість засідань відповідних рад</t>
  </si>
  <si>
    <t>кількість конференцій</t>
  </si>
  <si>
    <t>кількість консультацій</t>
  </si>
  <si>
    <t>кількість робочих груп за напрямами щодо виконання Програми</t>
  </si>
  <si>
    <t>кількість проектів актів законодавства</t>
  </si>
  <si>
    <t>кількість звітів</t>
  </si>
  <si>
    <t>2. Забезпечення дієвості програм і заходів з протидії ВІЛ-інфекції/СНІДу</t>
  </si>
  <si>
    <t>кількість тематичних робочих груп</t>
  </si>
  <si>
    <t>кількість регіонів, у яких застосовано механізм соціального замовлення</t>
  </si>
  <si>
    <t>кількість пілотних проектів</t>
  </si>
  <si>
    <t>кількість осіб, які пройшли навчання</t>
  </si>
  <si>
    <t>кількість робочих груп</t>
  </si>
  <si>
    <t>3. Удосконалення нормативної бази у сфері протидії ВІЛ-інфекції/СНІДу</t>
  </si>
  <si>
    <t>кількість актів законодавства</t>
  </si>
  <si>
    <t>4. Зміцнення кадрового потенціалу і матеріально-технічної бази закладів охорони здоров’я, що надають допомогу людям, які живуть з ВІЛ</t>
  </si>
  <si>
    <t>кількість центрів</t>
  </si>
  <si>
    <t>кількість лабораторій</t>
  </si>
  <si>
    <t>кількість регіонів</t>
  </si>
  <si>
    <t>5. Розвиток системи моніторингу та оцінки ефективності заходів протидії епідемії ВІЛ-інфекції/СНІДу, що проводяться на національному і регіональному рівні</t>
  </si>
  <si>
    <t>кількість електронних систем</t>
  </si>
  <si>
    <t>кількість щорічних аналітичних звітів</t>
  </si>
  <si>
    <t>кількість досліджень</t>
  </si>
  <si>
    <t>6. Проведення наукових досліджень</t>
  </si>
  <si>
    <t>7. Підготовка фахівців з актуальних питань протидії ВІЛ-інфекції/СНІДу</t>
  </si>
  <si>
    <t>кількість керівників навчальних закладів, залучених до проведення нарад</t>
  </si>
  <si>
    <t>8. Формування толерантного ставлення до людей, які живуть з ВІЛ, та представників груп підвищеного ризику щодо інфікування ВІЛ</t>
  </si>
  <si>
    <t>кількість інформаційних заходів</t>
  </si>
  <si>
    <t>9. Розроблення, виготовлення та розповсюдження соціальної реклами, просвітницьких програм з формування здорового способу життя у населення</t>
  </si>
  <si>
    <t>кількість заходів</t>
  </si>
  <si>
    <t>кількість примірників матеріалів</t>
  </si>
  <si>
    <t>10. Навчання учнів та студентів у навчальних закладах усіх форм власності за програмами профілактики ВІЛ та формування здорового способу життя на основі життєвих навичок</t>
  </si>
  <si>
    <t>кількість навчальних закладів, які забезпечено навчальними матеріалами за програмою “Формування здорового способу життя і профілактика ВІЛ”</t>
  </si>
  <si>
    <t>11. Забезпечення програмами профілактики ВІЛ представників груп підвищеного ризику щодо інфікування ВІЛ та їх статевих партнерів, а також ув’язнених, дітей із сімей, які перебувають у складних життєвих обставинах, безпритульних та бездоглядних дітей та дітей, які не отримують належного батьківського піклування</t>
  </si>
  <si>
    <t>кількість охоплених супроводом осіб, виявлених під час тестування випадків інфікування ВІЛ, відсотків</t>
  </si>
  <si>
    <t>кількість дітей</t>
  </si>
  <si>
    <t>кількість осіб</t>
  </si>
  <si>
    <t>12. Розширення інтегрованого підходу до надання медичної допомоги та соціальних послуг ВІЛ-інфікованим споживачам ін’єкційних наркотиків (у тому числі вагітним жінкам), забезпечення децентралізації шляхом надання таких послуг через мережу центрів профілактики і боротьби із СНІДом та кабінетів “Довіра” з метою забезпечення їх доступності на місцевому рівні</t>
  </si>
  <si>
    <t>13. Забезпечення доступу вагітних жінок до послуг з консультування та тестування на ВІЛ-інфекцію та профілактики передачі ВІЛ від матері до дитини</t>
  </si>
  <si>
    <t>кількість вагітних жінок, протестованих за допомогою імуноферментного аналізу</t>
  </si>
  <si>
    <t>кількість вагітних жінок, протестованих з використанням швидких тестів</t>
  </si>
  <si>
    <t>кількість протестованих вагітних ВІЛ-інфікованих жінок</t>
  </si>
  <si>
    <t>кількість вагітних ВІЛ-інфікованих жінок</t>
  </si>
  <si>
    <t>кількість протестованих дітей, народжених ВІЛ-позитивними жінками</t>
  </si>
  <si>
    <t>кількість технологій</t>
  </si>
  <si>
    <t>14. Профілактика інфікування ВІЛ на робочому місці, насамперед для медичних працівників</t>
  </si>
  <si>
    <t>кількість засобів</t>
  </si>
  <si>
    <t>15. Надання медикаментозної постконтактної профілактики ВІЛ-інфікування особам з можливим ризиком інфікування ВІЛ</t>
  </si>
  <si>
    <t>кількість медичних працівників, забезпечених засобами індивідуального захисту, відсотків</t>
  </si>
  <si>
    <t>16. Забезпечення вільного доступу населення до безоплатного консультування та тестування на ВІЛ-інфекцію</t>
  </si>
  <si>
    <t>кількість тестувань</t>
  </si>
  <si>
    <t>17. Профілактика захворюваності на вірусні гепатити В і С, інфекції, що передаються статевим шляхом, для представників груп підвищеного ризику щодо інфікування ВІЛ та ВІЛ-інфікованих</t>
  </si>
  <si>
    <t>18. Удосконалення системи управління якістю лабораторних досліджень у сфері протидії ВІЛ-інфекції/СНІДу</t>
  </si>
  <si>
    <t>кількість досліджень із внутрішнього контролю</t>
  </si>
  <si>
    <t>кількість досліджень із зовнішнього контролю</t>
  </si>
  <si>
    <t>19. Забезпечення лабораторного супроводу лікування ВІЛ-інфекції, формування позитивного ставлення до антиретровірусної терапії</t>
  </si>
  <si>
    <t>20. Забезпечення проведення лабораторних досліджень та діагностики гарантованої якості ВІЛ-інфекції</t>
  </si>
  <si>
    <t>21. Запобігання розвитку штамів ВІЛ, резистентних до антиретровірусних препаратів</t>
  </si>
  <si>
    <t>кількість систем</t>
  </si>
  <si>
    <t>22. Забезпечення доступу до безперервної антиретровірусної терапії для хворих на ВІЛ-інфекцію, які цього потребують</t>
  </si>
  <si>
    <t>загальна кількість осіб</t>
  </si>
  <si>
    <t>загальна кількість курсів лікування</t>
  </si>
  <si>
    <t>23. Забезпечення охоплення послугами з догляду та підтримки ВІЛ-інфікованих осіб</t>
  </si>
  <si>
    <t>Разом за Програмою</t>
  </si>
  <si>
    <t>Стан виконання завдань і заходів</t>
  </si>
  <si>
    <t>Заплановано</t>
  </si>
  <si>
    <t>Виконано</t>
  </si>
  <si>
    <t>кількість моніторингових заходів (візити в райони, заслуховування представників районів на засіданнях колегій, апаратних нарадах тощо)</t>
  </si>
  <si>
    <t>кількість засідань ради з питань протидії туберкульозу та ВІЛ-інфекції/СНІДу</t>
  </si>
  <si>
    <t>здійснення державного нагляду і контролю за додержанням законодавства у сфері протидії ВІЛ-інфекції/СНІДу</t>
  </si>
  <si>
    <t>забезпечення діяльності Національної, регіональних та місцевих рад з питань протидії туберкульозу та ВІЛ-інфекції/СНІДу і взаємодії таких рад</t>
  </si>
  <si>
    <t>забезпечення діяльності секретаріату Національної ради з питань протидії туберкульозу та ВІЛ-інфекції/СНІДу</t>
  </si>
  <si>
    <t>організація проведення національної конференції з питань ВІЛ-інфекції/СНІДу “За кожне життя - разом!”</t>
  </si>
  <si>
    <t>забезпечити проведення роз’яснювальної роботи з питань недопущення дискримінації на робочих місцях ВІЛ-інфікованих і хворих на СНІД</t>
  </si>
  <si>
    <t>забезпечення ефективної діяльності тематичних міжвідомчих робочих груп у сфері протидії ВІЛ-інфекції/СНІДу</t>
  </si>
  <si>
    <t>розроблення та затвердження плану моніторингу та оцінки ефективності виконання Програми</t>
  </si>
  <si>
    <t xml:space="preserve">розроблення проектів нормативно-правових актів, які регламентують міжвідомчу взаємодію щодо протидії ВІЛ-інфекції/СНІДу, плану МІО, </t>
  </si>
  <si>
    <t>розроблення регіональних цільових соціальних програм протидії ВІЛ-інфекції/СНІДу на 2014-2018 роки з урахуванням очікуваних результатів, показників, завдань і заходів Програми</t>
  </si>
  <si>
    <t>кількість затверджених актів законодавства</t>
  </si>
  <si>
    <t>розроблення проекту Концепції розвитку служби СНІДу в умовах реформування системи охорони здоров’я</t>
  </si>
  <si>
    <t>розроблення та впровадження національних стратегій забезпечення доступу представників груп підвищеного ризику щодо інфікування ВІЛ до профілактичних послуг та лікування хворих на ВІЛ-інфекцію/СНІД</t>
  </si>
  <si>
    <t>розроблення та впровадження стратегії забезпечення доступу людей, які живуть з ВІЛ, до палітивної та хоспісної допомоги в умовах реформування системи охорони здоров’я</t>
  </si>
  <si>
    <t>забезпечення соціального замовлення соціальних послуг, що надаються людям, які живуть з ВІЛ, громадськими організаціями</t>
  </si>
  <si>
    <t>забезпечення реалізації пілотного проекту щодо впровадження інноваційних форм організації надання медичної допомоги людям, які живуть з ВІЛ, у тому числі нових моделей фінансування замісної підтримувальної терапії</t>
  </si>
  <si>
    <t>запровадження гендерно орієнтованого підходу під час надання послуг людям, які живуть з ВІЛ, та представникам груп підвищеного ризику щодо інфікування ВІЛ</t>
  </si>
  <si>
    <t>проведення дослідження рівня доступності медичної допомоги і соціальних послуг, що надаються людям, які живуть з ВІЛ, з урахуванням гендерно орієнтованого підходу державними та громадськими організаціями, та розроблення за його результатами плану заходів щодо визначення чи підвищення рівня їх надання</t>
  </si>
  <si>
    <t>сприяння розробленню та виробництву вітчизняних антиретровірусних препаратів для лікування ВІЛ-інфекції/СНІДу</t>
  </si>
  <si>
    <t xml:space="preserve"> забезпечення інноваційного адміністрування діяльності закладів охорони здоров’я, що надають медичну допомогу людям, які живуть з ВІЛ, з урахуванням проведення реформування системи охорони здоров’я</t>
  </si>
  <si>
    <t xml:space="preserve"> удосконалення кадрового та матеріально-технічного забезпечення центрів профілактики і боротьби з ВІЛ-інфекцією/СНІДом (у тому числі шляхом закупівлі в установленому порядку діагностичного обладнання) та мережі кабінетів “Довіра” як самостійних структурних підрозділів закладів охорони здоров’я</t>
  </si>
  <si>
    <t>кількість закладів</t>
  </si>
  <si>
    <t>зміцнення матеріально-технічної бази спеціалізованих лабораторій обласних і міських центрів профілактики і боротьби з ВІЛ-інфекцією/СНІДом (у тому числі шляхом закупівлі в установленому порядку лабораторного обладнання)</t>
  </si>
  <si>
    <t>облаштування кабінетів замісної підтримувальної терапії насамперед у протитуберкульозних закладах, центрах профілактики і боротьби з ВІЛ-інфекцією/СНІДом та жіночих консультаціях</t>
  </si>
  <si>
    <t>забезпечення в межах повноважень нагляду за дотриманням вимог інфекційного контролю в закладах охорони здоров’я усіх форм власності та соціальних служб</t>
  </si>
  <si>
    <t>забезпечення діяльності центрів моніторингу та оцінки відповіді на епідемію ВІЛ-інфекції/СНІДу на національному і регіональному рівні</t>
  </si>
  <si>
    <t>забезпечення проведення моніторингу та оцінки результатів виконання Програми</t>
  </si>
  <si>
    <t>розроблення та впровадження єдиної електронної системи епідеміологічного та клінічного моніторингу поширення ВІЛ-інфекції</t>
  </si>
  <si>
    <t>забезпечення щорічної підготовки звітів за показниками Національного плану моніторингу та оцінки ефективності заходів протидії ВІЛ-інфекції/СНІДу</t>
  </si>
  <si>
    <t>проведення соціологічних та епідеміологічних досліджень серед населення та груп підвищеного ризику щодо інфікування ВІЛ</t>
  </si>
  <si>
    <t xml:space="preserve">Виконання завдань та заходів Загальнодержавної  цільової соціальної програми протидії ВІЛ-інфекції/СНІДу на 2014-2018 роки за 2015 рік (фінансування) </t>
  </si>
  <si>
    <t>Херсонська область</t>
  </si>
  <si>
    <t xml:space="preserve">Херсонська область </t>
  </si>
  <si>
    <t>забезпечення проведення моніторингу ризикованої поведінки щодо інфікування ВІЛ військовослужбовців як компонента епідеміологічного нагляду другого покоління за ВІЛ-інфекцією, оцінки ситуації щодо обізнаності у профілактиці ВІЛ-інфекції/СНІДу та визначення рівня знань, ризикованої поведінки військовослужбовців серед нового поповнення, військовослужбовців строкової, контрактної служби, офіцерів та курсантів; 
удосконалення системи моніторингу захворюваності на ВІЛ-інфекцію/СНІД у Збройних Силах</t>
  </si>
  <si>
    <t>розроблення проекту концепції з підготовки спеціалістів, які працюють у сфері протидії ВІЛ-інфекції/СНІДу</t>
  </si>
  <si>
    <t>розроблення програми додаткового навчання медичних працівників, які контактують з кров’ю, її компонентами і біологічними рідинами, з питань запобігання безпосередньому контакту з кров’ю та її препаратами</t>
  </si>
  <si>
    <t>забезпечення проведення навчання, підготовки та перепідготовки з питань протидії ВІЛ-інфекції/СНІДу (з урахуванням гендерного підходу)</t>
  </si>
  <si>
    <t>забезпечення підготовки фахівців з питань моніторингу та оцінки здійснення заходів Програми</t>
  </si>
  <si>
    <t>забезпечення проведення просвітницько-адвокаційних нарад керівників навчальних закладів усіх рівнів з питань виконання програм профілактики ВІЛ і формування здорового способу життя</t>
  </si>
  <si>
    <t>розширення інформаційних, навчальних програм з питань формування толерантного ставлення до людей, які живуть з ВІЛ, та представників груп підвищеного ризику щодо інфікування ВІЛ, а також з питань захисту своїх прав такими особами для запобігання випадкам їх дискримінації</t>
  </si>
  <si>
    <t>забезпечення доступу до правової допомоги для ВІЛ-інфікованих осіб та представників груп підвищеного ризику в разі порушення їх прав</t>
  </si>
  <si>
    <t>проведення інформаційних заходів з питань подолання стигматизації та дискримінації щодо ВІЛ-інфікованих осіб та представників груп підвищеного ризику щодо інфікування ВІЛ</t>
  </si>
  <si>
    <t>проведення оцінки рівня стигматизації і дискримінації людей, які живуть з ВІЛ, представників груп підвищеного ризику щодо інфікування ВІЛ серед населення та професійних груп (лікарів, працівників правоохоронних органів тощо) та розроблення плану заходів щодо зниження рівня стигматизації і дискримінації</t>
  </si>
  <si>
    <t>здійснення заходів щодо підтримки ВІЛ-інфікованих осіб та представників груп підвищеного ризику щодо інфікування ВІЛ у закладах охорони здоров’я, розташованих у двох областях України, які реалізовуватимуть пілотні проекти</t>
  </si>
  <si>
    <t>мережа</t>
  </si>
  <si>
    <t>розроблення та реалізація міжвідомчої інформаційно-просвітницької стратегії профілактики поширення ВІЛ серед населення</t>
  </si>
  <si>
    <t>розроблення профілактичних програм з питань формування мотивації у населення, зокрема дітей та молоді, до безпечної щодо ВІЛ поведінки з використанням інноваційних технологій</t>
  </si>
  <si>
    <t>забезпечення розроблення, виготовлення та розміщення соціальної реклами з питань ВІЛ-інфекції/СНІДу в засобах масової інформації національного та регіонального рівня з використанням інформаційних та комунікаційних технологій</t>
  </si>
  <si>
    <t>забезпечення створення та виготовлення соціальної реклами та друкованої продукції з питань профілактики ВІЛ-інфекції/СНІДу, що пропагує здоровий спосіб життя, традиційні духовні, морально-етичні та культурні цінності, відповідальну поведінку з дотриманням принципів поваги до прав та гідності людини</t>
  </si>
  <si>
    <t>кількість інформаційних матеріалів (безпосередньо матеріалів, а не примірників)</t>
  </si>
  <si>
    <t>проведення, зокрема з використанням мобільних пунктів, інформаційно-просвітницьких заходів, спрямованих на запобігання ВІЛ/СНІДу та формування навичок здорового способу життя</t>
  </si>
  <si>
    <t>проведення широкомасштабних інформаційних заходів з питань профілактики ВІЛ/СНІДу, в тому числі за участю державних та комунальних телерадіоорганізацій</t>
  </si>
  <si>
    <t>забезпечення розроблення, виготовлення та розповсюдження інформаційних матеріалів для груп підвищеного ризику щодо інфікування ВІЛ з питань зміни ризикованої поведінки на більш безпечну</t>
  </si>
  <si>
    <t>забезпечення функціонування національної лінії телефону довіри з питань ВІЛ/СНІДу</t>
  </si>
  <si>
    <t>забезпечення організації та проведення щорічного загальнонаціонального легкоатлетичного пробігу “Заради життя” в усіх регіонах України</t>
  </si>
  <si>
    <t>забезпечення супроводу учасників програм профілактики з числа представників груп підвищеного ризику щодо інфікування ВІЛ до лікувально-профілактичних закладів для своєчасного лікування або отримання медичної допомоги</t>
  </si>
  <si>
    <t>сприяння наданню дітям із сімей, які перебувають у складних життєвих обставинах, дітям, які не отримують належного батьківського піклування, безпритульним та бездоглядним дітям соціальних та профілактичних послуг, залучення їх до інформаційно-профілактичних заходів, у тому числі шляхом функціонування вуличних мультидисциплінарних команд і клінік, дружніх до молоді</t>
  </si>
  <si>
    <t>забезпечення охоплення споживачів ін’єкційних наркотиків програмами замісної терапії, включаючи заклади системи виконання покарань</t>
  </si>
  <si>
    <t>вжиття заходів щодо утилізації використаних шприців, отриманих від споживачів ін’єкційних наркотиків</t>
  </si>
  <si>
    <t>забезпечення, зокрема через механізм соціального замовлення, доступу споживачів ін’єкційних наркотиків до програм ресоціалізації та реабілітації у центрах ресоціалізації та реабілітації</t>
  </si>
  <si>
    <t>забезпечення надання особам, які надають сексуальні послуги за винагороду, комплексних профілактичних послуг, рекомендованих ВОЗ, ЮНЕЙДС з урахуванням кращого світового досвіду, на базі громадських організацій, мобільних пунктів та амбулаторій, аптек тощо</t>
  </si>
  <si>
    <t>забезпечення надання чоловікам, які мають секс з чоловіками, комплексних профілактичних послуг, рекомендованих  ВОЗ, ЮНЕЙДС з урахуванням кращого світового досвіду, на базі громадських організацій, мобільних пунктів та амбулаторій, аптек тощо</t>
  </si>
  <si>
    <t>здійснення заходів із профілактики передачі ВІЛ-інфекції від матері до дитини шляхом забезпечення закладів охорони здоров’я:</t>
  </si>
  <si>
    <t>швидкими тестами для обстеження під час пологів жінок, які не пройшли обстеження на допологовому етапі</t>
  </si>
  <si>
    <t>тест-системами для визначення вірусного навантаження та CD4</t>
  </si>
  <si>
    <t>тест-системами та витратними матеріалами для проведення ранньої (методом полімеразної ланцюгової реакції) та серологічної (імуноферментного аналізу, імунного блоту) діагностики ВІЛ-інфекції у дітей, народжених ВІЛ-інфікованими матерями</t>
  </si>
  <si>
    <t>адаптованими молочними сумішами для дітей першого року життя, народжених ВІЛ-інфікованими матерями</t>
  </si>
  <si>
    <t>забезпечення раннього виявлення у дітей, народжених ВІЛ-позитивними матерями, випадків інфікування із застосуванням новітніх технологій діагностики</t>
  </si>
  <si>
    <t>АМН</t>
  </si>
  <si>
    <t xml:space="preserve"> забезпечення доступу людей, які живуть з ВІЛ, до допоміжних репродуктивних технологій за умови запобігання передачі ВІЛ від батьків до майбутньої дитини
тест-системами для планової серологічної діагностики ВІЛ-інфекції вагітних жінок та їх партнерів</t>
  </si>
  <si>
    <t>запровадження доступу до терапії антиретровірусними препаратами з метою профілактики інфікування ВІЛ у дискордантних пар</t>
  </si>
  <si>
    <t>забезпечення доступу людей, які живуть з ВІЛ, до допоміжних репродуктивних технологій за умови запобігання передачі ВІЛ від батьків до майбутньої дитини</t>
  </si>
  <si>
    <t>розроблення методичних рекомендацій з профілактики інфікування ВІЛ на робочому місці</t>
  </si>
  <si>
    <t>сприяння створенню надійних засобів індивідуального захисту медичних працівників від ризику інфікування ВІЛ-інфекцією під час інвазивних втручань, ін’єкцій та роботі з біологічними рідинами</t>
  </si>
  <si>
    <t>надання рекомендацій щодо включення до колективних договорів положень з охорони праці, соціального захисту та обов’язкового спеціального страхування на випадок інфікування ВІЛ-інфекцією з урахуванням потреб працівників у контексті ВІЛ-інфекції/СНІДу</t>
  </si>
  <si>
    <t>профспілки</t>
  </si>
  <si>
    <t>забезпечення проведення медикаментозної постконтактної профілактики ВІЛ-інфікування серед осіб з можливим ризиком інфікування ВІЛ шляхом централізованого постачання антиретровірусних препаратів</t>
  </si>
  <si>
    <t>забезпечення засобами індивідуального захисту, в тому числі одноразовими, медичних працівників, які можуть зазнавати ризику зараження під час виконання службових обов’язків</t>
  </si>
  <si>
    <t>забезпечення вільного доступу до безоплатного консультування та тестування на ВІЛ-інфекцію для населення, насамперед для груп підвищеного ризику щодо інфікування ВІЛ, із застосуванням методів імуноферментного аналізу та швидких тестів</t>
  </si>
  <si>
    <t>забезпечення проведення обов’язкового тестування донорської крові з метою виявлення ВІЛ</t>
  </si>
  <si>
    <t>проведення досліджень на маркери вірусних гепатитів В і С у людей, які живуть з ВІЛ, з метою вибору схеми терапії антиретровірусними препаратами</t>
  </si>
  <si>
    <t>забезпечення профілактики та лікування інфекцій, що передаються статевим шляхом, для груп підвищеного ризику щодо інфікування ВІЛ та людей, які живуть з ВІЛ</t>
  </si>
  <si>
    <t>забезпечення зовнішнього та внутрішнього контролю якості лабораторних досліджень у сфері протидії ВІЛ-інфекції/СНІДу (в тому числі шляхом закупівлі виробів медичного призначення для лабораторій центрів профілактики та боротьби із СНІДом та станцій переливання крові)</t>
  </si>
  <si>
    <t>забезпечення лабораторного супроводу перебігу ВІЛ-інфекції та моніторингу ефективності антиретровірусної терапії</t>
  </si>
  <si>
    <t>забезпечення діагностики опортуністичних інфекцій, супутніх захворювань та ускладнень у хворих на ВІЛ-інфекцію</t>
  </si>
  <si>
    <t>забезпечення проведення підтверджених досліджень у разі виявлення серологічних маркерів до збудника ВІЛ-інфекції, а також ідентифікаційних досліджень під час взяття під медичний нагляд - закупівля тест-систем імуноферментного аналізу та імунного блоту для підтвердження наявності серологічних маркерів ВІЛ</t>
  </si>
  <si>
    <t>впровадження системи лабораторного моніторингу резистентності ВІЛ до антиретровірусних препаратів</t>
  </si>
  <si>
    <t>забезпечення проведення епідеміологічного нагляду шляхом тестування на медикаментозну резистентність ВІЛ у нещодавно інфікованих пацієнтів, пацієнтів, які починають антиретровірусну терапію, пацієнтів з тривалістю терапії шість місяців і більше з неефективністю лікування, повторно вагітних ВІЛ-інфікованих жінок</t>
  </si>
  <si>
    <t xml:space="preserve"> забезпечення доступу дорослих і дітей, хворих на ВІЛ-інфекцію/СНІД, до безперервної терапії антиретровірусними препаратами шляхом планування, здійснення закупівель і постачання антиретровірусних препаратів, створення їх запасу та контролю за цільовим використанням</t>
  </si>
  <si>
    <t>забезпечення лікування та медикаментозної профілактики опортуністичних інфекцій, супутніх захворювань, ускладнень ВІЛ-інфекції та хвороб, зумовлених ВІЛ, у ВІЛ-інфікованих осіб</t>
  </si>
  <si>
    <t>впровадження електронного інструменту прогнозування потреб та запасів виробів медичного призначення у регіонах</t>
  </si>
  <si>
    <t>забезпечення здійснення медико-соціальних заходів із залучення та утримання ВІЛ-позитивних пацієнтів за медичними програмами шляхом затвердження та впровадження соціального стандарту догляду та підтримки людей, що живуть з ВІЛ</t>
  </si>
  <si>
    <t>забезпечення організації та доступу до паліативної та хоспісної допомоги людей, які живуть з ВІЛ (у тому числі дітей)</t>
  </si>
  <si>
    <t>забезпечення надання соціальних послуг та у разі потреби соціального супроводу ВІЛ-інфікованим вагітним жінкам, у тому числі споживачам ін’єкційних наркотиків, та породіллям, які перебувають у складних життєвих обставинах та потребують сторонньої допомоги</t>
  </si>
  <si>
    <t>забезпечення надання соціальних послуг дітям, які можуть контактувати з ВІЛ-інфікованими особами, за їх особистим зверненням (ВІЛ-позитивних дітей, дітей, народжених ВІЛ-позитивними батьками, із сімей, що перебувають у складних життєвих обставинах (сироти, під опікою, позбавлені батьківського піклування)</t>
  </si>
  <si>
    <t>забезпечення надання соціальних послуг ВІЛ-інфікованим дорослим за їх особистим зверненням, а саме особам, які щойно дізналися про свій ВІЛ-позитивний статус, які готуються або отримують лікування антиретровірусними препаратами, ВІЛ-інфікованим особам з поєднаною інфекцією ВІЛ/туберкульоз, ВІЛ-інфікованим вагітним та породіллям, особам, які потребують постійного догляду вдома або в закладах охорони здоров’я, особам, які перебувають в місцях позбавлення волі, або таким, які щойно звільнилися з таких місць</t>
  </si>
  <si>
    <t>Найменування заходу</t>
  </si>
  <si>
    <t>За регіональною програмою протидії ВІЛ-інфекції</t>
  </si>
  <si>
    <t>З інших програм (місцевий бюджет)</t>
  </si>
  <si>
    <t>Коментар (на що витрачено кошти) *</t>
  </si>
  <si>
    <t>* наприклад - друк буклетів, закупівля тест-систем, бензин для виїзду в регіони, проведення інформаційної кампанії тощо</t>
  </si>
  <si>
    <t>Регіон</t>
  </si>
  <si>
    <t xml:space="preserve"> забезпечення перегляду законодавчої бази та медико-технологічної документації з питань протидії ВІЛ-інфекції/СНІДу</t>
  </si>
  <si>
    <t>кількість закладів, у яких запроваджено інноваційне адміністрування</t>
  </si>
  <si>
    <t>Вказати назву досліджень</t>
  </si>
  <si>
    <t>кількість осіб, які пройшли навчання серед немедичних фахівців:
працівники МВС</t>
  </si>
  <si>
    <t>працівники освіти</t>
  </si>
  <si>
    <t>інші немедичні працівники (вказати які)</t>
  </si>
  <si>
    <t xml:space="preserve">кількість осіб, які пройшли навчання: медичні працівники </t>
  </si>
  <si>
    <t>соціальні працівники</t>
  </si>
  <si>
    <r>
      <t xml:space="preserve">забезпечення навчання медичних та соціальних працівників закладів охорони здоров’я, фахівців центрів соціальних служб для сім’ї, дітей та молоді для надання медичної допомоги та соціальних послуг у сфері протидії ВІЛ-інфекції/СНІДу з питань </t>
    </r>
    <r>
      <rPr>
        <b/>
        <sz val="10"/>
        <color indexed="8"/>
        <rFont val="Times New Roman"/>
        <family val="1"/>
      </rPr>
      <t>(окрім фахівців, які навчалися в національному та міжрегіональних тренінгових центрах):</t>
    </r>
  </si>
  <si>
    <t>кількість навчених фахівців: лікарі</t>
  </si>
  <si>
    <t>медичні сестри</t>
  </si>
  <si>
    <t>- профілактики ВІЛ серед споживачів наркотиків</t>
  </si>
  <si>
    <t>- консультування і тестування на ВІЛ (для медичних працівників)</t>
  </si>
  <si>
    <t>- лабораторної діагностики та забезпечення належної якості досліджень (для медичних працівників)</t>
  </si>
  <si>
    <t>- профілактики передачі ВІЛ від матері до дитини (для медичних та соціальних працівників)</t>
  </si>
  <si>
    <t>- надання медичної допомоги та соціальних послуг ВІЛ-інфікованим особам (для медичних та соціальних працівників)</t>
  </si>
  <si>
    <t>Створення і забезпечення функціонування тренінгових центрів з підготовки фахівців, які працюють у сфері протидії ВІЛ-інфекції/СНІДу (національний та регіональний рівень)</t>
  </si>
  <si>
    <t>кількість випадків правової допомоги</t>
  </si>
  <si>
    <t>вказати які саме</t>
  </si>
  <si>
    <t>кількість місцевих ліній телефону довіри</t>
  </si>
  <si>
    <t>забезпечення надання споживачам ін’єкційних наркотиків комплексних профілактичних послуг, рекомендованих ВОЗ та ЮНЕЙДС з урахуванням кращого світового досвіду, на базі громадських організацій, мобільних пунктів та амбулаторій, аптек тощо</t>
  </si>
  <si>
    <t xml:space="preserve">кількість осіб </t>
  </si>
  <si>
    <t>кількість осіб, проліковані за кошти місцевого бюджету або інших донорів</t>
  </si>
  <si>
    <t>вказати в яких саме реабілітаційних центрах</t>
  </si>
  <si>
    <t>забезпечення надання ув’язненим особам комплексних профілактичних послуг, рекомендованих міжнародними організаціями з урахуванням кращого світового досвіду</t>
  </si>
  <si>
    <t xml:space="preserve"> забезпечення безперешкодного доступу ВІЛ-інфікованих вагітних жінок, які вживають ін’єкційні наркотики, до реабілітаційних програм, замісної підтримувальної терапії та їх соціальний супровід</t>
  </si>
  <si>
    <t>кількість ВІЛ-інфікованих вагітних, хворих на опіоїдну залежність</t>
  </si>
  <si>
    <t xml:space="preserve">кількість ВІЛ-інфікованих вагітних, вагітних хворих на опіоїдну залежність, яким призначено замісну підтримувальну терапію </t>
  </si>
  <si>
    <t>кількість випадків передачі ВІЛ-інфекції від матері до дитини, відсотків (за 2013 рік)</t>
  </si>
  <si>
    <t xml:space="preserve"> медичними виробами одноразового використання вітчизняного виробництва (набори для матері та дитини для пологів)</t>
  </si>
  <si>
    <t xml:space="preserve"> антиретровірусними препаратами для профілактики передачі ВІЛ-інфекції від матері до дитини</t>
  </si>
  <si>
    <t>кількість вагітних ВІЛ-позитивних жінок, яких забезпечено наборами</t>
  </si>
  <si>
    <t>кількість дітей, народжених ВІЛ-інфікованими матерями (першого року життя), яких забезпечено адаптованими молочними сумішами безоплатно</t>
  </si>
  <si>
    <t>кількість центрів допоміжних репродуктивних технологій</t>
  </si>
  <si>
    <t>кількість дискордантних пар, яких забезпечено антиретровірусною терапією з метою профілактики інфікування ВІЛ</t>
  </si>
  <si>
    <t>кількість дискордантних пар</t>
  </si>
  <si>
    <t>кількість нормативних документів/розпоряджень/СОП</t>
  </si>
  <si>
    <t>кількість колективних договорів, куди включено відповідні положення</t>
  </si>
  <si>
    <t>кількість колективних договорів</t>
  </si>
  <si>
    <t>кількість осіб, охоплених постконтактною профілактикою</t>
  </si>
  <si>
    <t>кількість осіб, які потребували ПКП</t>
  </si>
  <si>
    <t>кількість осіб (визначення ВН)</t>
  </si>
  <si>
    <t>кількість осіб (визначення рівня СД 4)</t>
  </si>
  <si>
    <t>кількість осіб, охоплених послугами</t>
  </si>
  <si>
    <t>кількість осіб, які потребували послуги</t>
  </si>
  <si>
    <t>Виконання завдань та заходів Загальнодержавної  цільової соціальної програми протидії ВІЛ-інфекції/СНІДу на 2014-2018 роки за 2015 рік</t>
  </si>
  <si>
    <t>профінансовано</t>
  </si>
  <si>
    <t xml:space="preserve"> районними державними адміністраціями, виконання рекомендацій попередніх засідань Ради</t>
  </si>
  <si>
    <t>У 2015 році скарг від ВІЛ-інфікованих щодо дискримінації на робочих місцях не надходило</t>
  </si>
  <si>
    <t>Виконано. За  2015 рік проведено 4 засідання обласної ради з питань протидії туберкульозу та ВІЛ-інфекції/СНІДу, на якому заслухано виконання заходів обласної цільової соціальної програми протидії ВІЛ-інфекції/СНІДу на 2015-2018 роки та обласної програми протидії туберкульозу Департаментом охорони здоров‘я облдержадміністрації, управлінням освіти і науки облдержадміністрації, обласним центром соціальних служб для сім’ї, дітей та молоді,  6 райдержадміністраціями та виконання попередніх рішень Ради</t>
  </si>
  <si>
    <t>Виконано. Рішенням обласної ради з питань протидії туберкульозу та ВІЛ-інфекції/СНІДу від 15.12.2015р. №4 затверджено План розвитку системи моніторингу та оцінки у сфері туберкульозу та ВІЛ-інфекції/СНІДу в Херсонській області на 2016 рік, Положення про робочу групу з моніторингу та оцінки виконання програмних заходів обласної ради з питань протидії туберкульозу та ВІЛ-інфекції/СНІДу та її оновлений  склад.</t>
  </si>
  <si>
    <t xml:space="preserve">Виконано. Розпорядженням голови обласної державної адміністрації від 19.12.2014 року №933  затверджено «Проект обласної цільової соціальної програми протидії ВІЛ-інфекції/СНІДу на 2015-2018 роки», який 26.03.2015 року був розглянутий на засіданні постійної комісії з питань охорони здоров’я та соціального захисту населення Херсонської обласної ради. Обласна цільова соціальна програма протидії ВІЛ-інфекції/СНІДу на 2015-2018 роки затверджена рішенням ХХХІV сесії шостого скликання Херсонської обласної ради від 29.04.2015 року  №1210. </t>
  </si>
  <si>
    <t>У стадії впровадження</t>
  </si>
  <si>
    <t>Не проводилось</t>
  </si>
  <si>
    <t>У стадії розгляду</t>
  </si>
  <si>
    <t xml:space="preserve">Виконується. </t>
  </si>
  <si>
    <t xml:space="preserve">У 2015 році здійснено 27 моніторингових візитів для підготовки матеріалів на засідання обласної ради з питань протидії туберкульозу та ВІЛ-інфекції/СНІДу, колегії ДОЗ, обласної комісії по боротьбі зі СНІДом та наркоманіями ДОЗ </t>
  </si>
  <si>
    <t>Виконується при проведенні моніторингових візитів</t>
  </si>
  <si>
    <t>Виконується. Обласний центр моніторингу та оцінки виконання програмних заходів з протидії ВІЛ-інфекції/СНІДу затверджено наказом управління охорони здоров’я Херсонської облдержадміністрації від 02.06.2009р. №278 „Про затвердження Положення про обласний центр моніторингу та оцінки виконання програмних заходів з протидії ВІЛ-інфекції/СНІДу” та утворений при Херсонському обласному центрі профілактики та боротьби зі СНІДом. З 01 січня 2015 року функції обласного центру моніторингу та оцінки програмних заходів покладено на відділ профілактичної, організаційно-методичної роботи та моніторингу і оцінки програмних заходів, штатна чисельність якого налічує 3 одиниці</t>
  </si>
  <si>
    <t>Виконано. Звіт  за показниками Національного плану моніторингу та оцінки ефективності заходів протидії ВІЛ-інфекції/СНІДу надано до ДУ «Український центр контролю за соціально небезпечними хворобами МОЗ України»</t>
  </si>
  <si>
    <t xml:space="preserve">Не створено </t>
  </si>
  <si>
    <t>Звернень з питань правової допомоги особам, яких торкнулась проблема ВІЛ-інфекції у звітному періоду не було</t>
  </si>
  <si>
    <t>Виконується. Спеціалістами центрів соціальних служб для сім'ї, дітей та молоді проведено 271 інформаційно- просвітницький захід, охоплено 6639 осіб</t>
  </si>
  <si>
    <t>Виконується. Протягом звітного періоду надано 3747 індивідуальних консультацій 2974 особам з числа безробітної молоді, осіб, з числа дітей-сиріт, дітей, позбавлених батьківського піклування та членів сімей, які опиниись у складних життєвих обставинах</t>
  </si>
  <si>
    <t xml:space="preserve">Виконується. Протягом 2015 року з питань профілактики ВІЛ-інфекції транслювались 5 відеороліків, які виготовлені партнерськими організаціями (480 трансляцій) та 1 аудіоролік (66 трансляцій), висвітлено через ЗМІ: 28 статтей з даної тематики, 5 телепередачі, 5 радіопередач. </t>
  </si>
  <si>
    <t>Протягом 2015 року мережею центрів соціальних служб для сім’ї, дітей та молоді створено 19 видів буклетів (1869 шт.) та 42 види листівок (1462 шт.) з формування здорового способу життя, з них 8 видів буклетів (594 шт.) та 11 видів листівок (641 шт.) з профілактики ВІЛ-інфекції.</t>
  </si>
  <si>
    <t xml:space="preserve">Виконується. Профілактичною програмою, яку реалізує ХОБФ "Мангуст", за 2015 рік охоплено 5478 СІН, що складає 76,1% від орієнтованої кількості СІН (7200). </t>
  </si>
  <si>
    <t>Виконується. В рамках роботи ХОБФ "Мангуст" здійснюється обмін шприців споживачам ін’єкційних наркотиків. За 2015 рік загальна кількість розповсюджених шприців становить - 487175 шт.,  прийнятих на утилізацію шприців становить 197084  шт.</t>
  </si>
  <si>
    <t xml:space="preserve">Виконується. В області відкрито 6 сайтів замісної підтримувальної терапії, у тому  числі в обласному наркологічному диспансері, обласному протитуберкульозному диспансері, на базі Скадовської,    Каховської,  Цюрупинської центральних районних лікарень, Новокаховської центральної міської  лікарні. </t>
  </si>
  <si>
    <t>Протягом 2015 року в наркологічних кабінетах отримали лікування 1375 наркозалежних осіб</t>
  </si>
  <si>
    <r>
      <t>Буде  впроваджено після затвердження на державному рівні</t>
    </r>
    <r>
      <rPr>
        <sz val="10"/>
        <color indexed="8"/>
        <rFont val="Times New Roman"/>
        <family val="1"/>
      </rPr>
      <t> </t>
    </r>
  </si>
  <si>
    <t>Виконується. Лабораторія діагностики ВІЛ-інфекції Херсонського обласного центру профілактики та боротьби зі СНІДом повністю забезпечена необхідним обладнанням.    Проводить підтверджуючі дослідження з 01.04.2000 року. З травня 2011 року на базі Центру відкрита ПЛР-лабораторія, проводиться визначення вмісту CD4-лімфоцитів методом проточної цитометрії, визначення рівня вірусного навантаження ВІЛ-1</t>
  </si>
  <si>
    <t xml:space="preserve">За 2015 рік  зареєстровано 43 випадки ситуацій з можливим ризиком інфікування ВІЛ, отримали профілактичне лікування 31 особа та 12  – не мали показань     </t>
  </si>
  <si>
    <r>
      <t>Виконується. Станом на 01.01.2016 року на замісній підтримувальній терапії в області знаходиться 248</t>
    </r>
    <r>
      <rPr>
        <sz val="10"/>
        <color indexed="8"/>
        <rFont val="Times New Roman"/>
        <family val="1"/>
      </rPr>
      <t xml:space="preserve"> пацієнтів, з них 100 ВІЛ-інфікованих, в тому числі 97 знаходяться на антиретровірусній терапії.</t>
    </r>
  </si>
  <si>
    <t xml:space="preserve">Виконано. На виконання наказу МОЗ від 12.03.2008 року    № 122 „Про внесення змін до наказу МОЗ України від 23.02.2000 № 33”  станом на 01.04.2011 року штати СНІД-центру збільшено до 40 штатних одиниць. На теперішній час в області працюють 23 кабінети «Довіра», з них 6 – самостійних структур при  ЛПЗ, 16 – на базі КІЗів, 1 на базі обласного СНІД-центру.    </t>
  </si>
  <si>
    <t>Навчено 27 лікарів-наркологів</t>
  </si>
  <si>
    <t>Виконується. Послуги з профілактики ВІЛ-інфекції особам, які надають сексуальні послуги за плату, в області надаються ХОБФ „Мангуст”. За 2015 рік профілактичними заходами охоплено 510 ОСБ, що складає 42,5% від орієнтованої кількості (1200).</t>
  </si>
  <si>
    <t>Виконується. В області  ВІЛ-інфіковані вагітні жінки, які вживають ін’єкційні наркотики, мають доступ до реабілітаційних програм, замісної підтримувальної терапії та їх соціальний супровід</t>
  </si>
  <si>
    <t xml:space="preserve">У 2015 році швидкими тестами обстежено 1167 вагітних,  які не пройшли обстеження на допологовому етапі, позитивних результатів не виявлено </t>
  </si>
  <si>
    <t>Виконується. Медичними виробами одноразового використання вітчизняного виробництва (набори для матері та дитини для пологів) вагітні забезпечені за рахунок місцевих бюджетів</t>
  </si>
  <si>
    <t>Виконується. Адаптованими молочними сумішами для годування дітей до 1 року ВІЛ-інфіковані діти забезпечені 100-відсотково  за рахунок коштів місцевих бюджетів.</t>
  </si>
  <si>
    <t>На рівні області не розроблено</t>
  </si>
  <si>
    <t>Рекомендується включення до колективних договорів положень з охорони праці, соціального захисту ВІЛ-інфікованих працівників</t>
  </si>
  <si>
    <t xml:space="preserve">Виконується. Медичні працівники, які можуть зазнавати ризику зараження під час виконання службових обов’язків, забезпечені засобами індивідуального захисту, в тому числі одноразовими. </t>
  </si>
  <si>
    <t xml:space="preserve">дані відсутні </t>
  </si>
  <si>
    <t>Виконується. У лабораторії діагностики ВІЛ-інфекції обласного центру профілактики та боротьби зі СНІДом за 2015 рік проведено 810 досліджень внутрішнього  контролю якості та 8 досліджень зовнішнього контролю  якості лабораторних досліджень у сфері протидії ВІЛ-інфекції/СНІДу</t>
  </si>
  <si>
    <t>У 2015 році хворим на ВІЛ-інфекцію/СНІД проведено 18325 досліджень на визначення рівня СD/4; 2448 - на вірусне навантаження.</t>
  </si>
  <si>
    <t xml:space="preserve">Виконується. За 2015 рік проведено 3856 аналізів для діагностики опортуністичних інфекцій, </t>
  </si>
  <si>
    <t xml:space="preserve">Виконується. Лабораторією діагностики ВІЛ-інфекції Херсонського обласного центру профілактики та боротьби зі СНІДом за 2015 рік проведено 3270  підтверджувальних досліджень, з них 3230 - методом імуноферментного аналізу та 40 – імуноблотингом   </t>
  </si>
  <si>
    <t>Виконується. В області проводиться епідеміологічний нагляд шляхом тестування на медикаментозну резистентність ВІЛ, за 2015 рік   направлено 10 зразків сироватки крові від нещодавно інфікованих пацієнтів</t>
  </si>
  <si>
    <t>Виконується. Станом на 01.01.2016 року антиретровірусну терапію отримують 1852 мешканців області, у тому числі 89 дітей. За кошти державного бюджету отримують антиретровірусну терапію 1352 хворий на ВІЛ-інфекцію/СНІД, з них 89 дітей, та за кошти Глобального фонду боротьби з туберкульозом, СНІДом та малярією – 500 осіб.</t>
  </si>
  <si>
    <t xml:space="preserve">Виконується. За 2015 рік з метою профілактики та лікування опортуністичних інфекцій та супутніх захворювань у ВІЛ-інфікованих та хворих на СНІД проведено 3545 курсів. Розпочали отримувати профілактику туберкульозу ізоніозидом 1139 ВІЛ/СНІД-хворих </t>
  </si>
  <si>
    <t>Виконується. В області впроваджено електронний інструмент прогнозування потреб та запасів виробів медичного призначення</t>
  </si>
  <si>
    <t>Буде впроваджено при наданні соціального стандарту догляду та підтримки людей, що живуть з ВІЛ</t>
  </si>
  <si>
    <t>Виконується. У 2015 році  отримали хоспісну допомогу 65 хворих, у тому числі 40 у стаціонарі та 25 хворих на дому</t>
  </si>
  <si>
    <t>Виконується. У звітному періоді  охоплено соціальними послугами 5 ВІЛ-інфікованих вагітних жінок, яким надано             46 соціальних послуг, в результаті роботи 4 особам налагоджено соціальні зв’язки, 5 осіб навчено навичкам безпечного способу життя.</t>
  </si>
  <si>
    <t xml:space="preserve">Виконується. Охоплено роботою 8 дітей-сиріт, з них: 3 дитини під опікою, 5 дітей перебувают в дитячому будинку сімейного типу </t>
  </si>
  <si>
    <t xml:space="preserve">Виконано. При обласній раді з питань протидії туберкульозу та ВІЛ-інфекції/СНІДу утворені міжвідомча робоча група та робоча група з моніторингу та оцінки виконання прошрамних заходів по туберкульозу та ВІЛ-інфекції/СНІДу. </t>
  </si>
  <si>
    <t>Виконано. Розроблено та затверджено план моніторингу та оцінки ефективності виконання Програми</t>
  </si>
  <si>
    <t xml:space="preserve">Буде  впроваджено після затвердження на державному рівні </t>
  </si>
  <si>
    <t xml:space="preserve">Виконується. На даний час в регіоні діє 5 спеціалізованих служб “Мобільний консультативний пункт соціальної роботи”. Протягом звітного періоду здійснено 206 виїздів, охоплено 101 населений пункт, прведено 5 заходів,  охоплено 179 осіб. </t>
  </si>
  <si>
    <t>Виконано. У 2015 році проведено дотестове консультування та тестування на ВІЛ-інфекцію швидкими тестами у 401 СІН, виявлено 83 позитивних результатів (20,7%). Протестовано 100 осіб, що є статевими партнерами СІН, виявлено 9 позитивних результатів (9%). Протестовано 150 ЧСЧ, з позитивним результатом 10 осіб (6,7%) та 150 ЖКС, з позитивним результатом  12 осіб (8,0%)</t>
  </si>
  <si>
    <t>Не розроблено</t>
  </si>
  <si>
    <t>Виконується фахівцями НУО</t>
  </si>
  <si>
    <t>Виконується. За 2015 рік профілактичними заходами охоплено 604  ЧСЧ, що складає 34,8% від орієнтованої кількості ЧСЧ по м. Херсону (1600) та 26,7% від орієнтованої кількості ЧСЧ по області (2300).</t>
  </si>
  <si>
    <t>Показник передачі ВІЛ від матері до дитини в області за даними імуноферментного аналізу у 2013 році склав    1,85%</t>
  </si>
  <si>
    <t>Виконується. За 2015 рік   МГО "Асоціація 21 століття" у рамках проектної діяльності охопила профілактичними заходами 2324  ув'язнених</t>
  </si>
  <si>
    <t>У 2015 році проведено 12000 досліджень сироваток крові вагітних жінок методом імуноферментного аналізу, виявлено 41 позитивних результатів (0,72%). Обстежено  5638 статевих партнерів вагітних жінок, виявлено 26 осіб з позитивиним результатом</t>
  </si>
  <si>
    <t>Виконується. У 2015 році з 106 підлягаючих ВІЛ-інфікованих вагітних обстежено на вірусне навантаження 101 особа, або 95,3%.</t>
  </si>
  <si>
    <t>Виконується. Медикаментозну профілактику антиретровірусними препаратами отримали 103 вагітних (97,2%) та 105 дітей (98,1%).</t>
  </si>
  <si>
    <t>Виконується.</t>
  </si>
  <si>
    <t xml:space="preserve">За 2015 рік проведено 33353 тестувань на ВІЛ методом ІФА (без вагітних та донорів). Всього за рік обстежено 71396 осіб, з них 7423 швидкими тестами. З числа  груп підвищеного ризику щодо інфікування ВІЛ обстежено із застосуванням методів ІФА 2890 осіб та швидкими тестами –  5373 осіб. </t>
  </si>
  <si>
    <t xml:space="preserve">Виконується. У 2015 році обстежено 11505 донорів крові, з них виявлено 11 ВІЛ-позитивних (0,09%). </t>
  </si>
  <si>
    <t>Виконується. За 2015 рік лабораторією СНІД-центру проведено 2592 досліджень для діагностики гепатиту В та 1904 гепатиту С</t>
  </si>
  <si>
    <t xml:space="preserve">Виконується. За 2015 рік лабораторією СНІД-центру обстежено на ІПСШ 1720 осіб. Мобільною амбулаторією ХОБФ "Мангуст" за 2015 рік обстежено 645 осіб на інфекції, що передаються статевим шляхом, виявлено 68 з позитивним результатом. </t>
  </si>
  <si>
    <t xml:space="preserve">Розповсюджено 8366 шт. буклетів, листівок та плакатів з питань профілактики ВІЛ-інфекції. </t>
  </si>
  <si>
    <t>17. Профілактика захворюваності на вірусні гепатити В і С, інфекції, що передаються статевим шляхом, для представників груп підвищеного ризику щодо інфікування ВІЛ та ВІЛ-інфікованих. Забезпечення діагностики та профілактики ОІ</t>
  </si>
  <si>
    <t>Виконується. Рання діагностика ВІЛ-інфекції у дітей, народжених ВІЛ-інфікованими матерями, методом ПЛР-ДНК проведена 128 дітям з 131 підлягаючого (97,7%).</t>
  </si>
  <si>
    <t>Науково-методичною лабораторією біології і основ здоров’я КВНЗ «Херсонська академія неперервної освіти» протягом 2015 року підготовлені 97 педагогічних працівників до викладання предмету «Основи здоров’я» у 5-6 класах та факультативного курсу «Захисти себе від ВІЛ» у 9-11 класах</t>
  </si>
  <si>
    <t xml:space="preserve">Виконується. У відділах освіти райдержадміністрацій проводяться наради для керівників навчальних закдалів ісіх рівнів </t>
  </si>
  <si>
    <t>Згідно з розпорядженням МВС України від 25.04.1988 №2306/тр "З питань профілактики ВІЛ-інфекції серед особового складу органів внутрішніх справ" щорічно проводяться заняття згідно 4-х годинній програмі</t>
  </si>
  <si>
    <t xml:space="preserve">Фахівцями ХОЦПБС з питань профілактики передачі ВІЛ від матері до дитини проведено навчання 160 медпрацівників </t>
  </si>
  <si>
    <t>В.о.зав.лабораторії діагностики ВІЛ-інфекції ХОЦПБС з питань діагностики та якості досліджень проведено навчання 40 лаборантів</t>
  </si>
  <si>
    <t>Фахівцями ХОЦПБС з питань консультування і тестування на ВІЛ проведено навчання 254 медпрацівників. Підготовлено 125 медпрацівників МВС  та 17 медпрацівників Департаменту виконання покарань</t>
  </si>
  <si>
    <t>Виконується. Навчання пройшли 2 працівники Центру Міо. Використанню електнного інструменту ф. 56, 57 навчано 24 лікаря кабінету "Довіра"</t>
  </si>
  <si>
    <t>Виконується. У звітному періоді мережею центрів соціальних служб для сім’ї, дітей та молоді проведено 12 РR-заходів з питань подалання дискримінації щодо ВІЛ-інфкованих осіб.  1грудня взято участь у міжрайонній конференції</t>
  </si>
  <si>
    <t>Навчальні заходи із студентами проведено фахівцями ХОБФ "Мангуст" (280 осіб) та ХОЦПБС (30 ос.)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</si>
</sst>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5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20" borderId="11" xfId="0" applyFont="1" applyFill="1" applyBorder="1" applyAlignment="1" applyProtection="1">
      <alignment wrapText="1"/>
      <protection/>
    </xf>
    <xf numFmtId="0" fontId="5" fillId="20" borderId="13" xfId="0" applyFont="1" applyFill="1" applyBorder="1" applyAlignment="1" applyProtection="1">
      <alignment wrapText="1"/>
      <protection/>
    </xf>
    <xf numFmtId="0" fontId="4" fillId="0" borderId="14" xfId="0" applyFont="1" applyBorder="1" applyAlignment="1">
      <alignment vertical="top" wrapText="1"/>
    </xf>
    <xf numFmtId="0" fontId="5" fillId="20" borderId="10" xfId="0" applyFont="1" applyFill="1" applyBorder="1" applyAlignment="1" applyProtection="1">
      <alignment wrapText="1"/>
      <protection/>
    </xf>
    <xf numFmtId="0" fontId="4" fillId="24" borderId="11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4" fillId="11" borderId="11" xfId="0" applyFont="1" applyFill="1" applyBorder="1" applyAlignment="1">
      <alignment vertical="top" wrapText="1"/>
    </xf>
    <xf numFmtId="0" fontId="4" fillId="24" borderId="11" xfId="0" applyFont="1" applyFill="1" applyBorder="1" applyAlignment="1">
      <alignment/>
    </xf>
    <xf numFmtId="0" fontId="4" fillId="25" borderId="11" xfId="0" applyFont="1" applyFill="1" applyBorder="1" applyAlignment="1">
      <alignment vertical="top" wrapText="1"/>
    </xf>
    <xf numFmtId="49" fontId="0" fillId="0" borderId="11" xfId="0" applyNumberFormat="1" applyBorder="1" applyAlignment="1" applyProtection="1">
      <alignment/>
      <protection locked="0"/>
    </xf>
    <xf numFmtId="0" fontId="7" fillId="20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 applyProtection="1">
      <alignment wrapText="1"/>
      <protection/>
    </xf>
    <xf numFmtId="0" fontId="5" fillId="22" borderId="11" xfId="0" applyFont="1" applyFill="1" applyBorder="1" applyAlignment="1" applyProtection="1">
      <alignment wrapText="1"/>
      <protection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distributed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/>
      <protection locked="0"/>
    </xf>
    <xf numFmtId="2" fontId="5" fillId="0" borderId="13" xfId="0" applyNumberFormat="1" applyFont="1" applyBorder="1" applyAlignment="1" applyProtection="1">
      <alignment wrapText="1"/>
      <protection/>
    </xf>
    <xf numFmtId="0" fontId="11" fillId="0" borderId="0" xfId="0" applyFont="1" applyAlignment="1">
      <alignment wrapText="1"/>
    </xf>
    <xf numFmtId="49" fontId="11" fillId="0" borderId="11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 horizontal="justify"/>
    </xf>
    <xf numFmtId="49" fontId="11" fillId="0" borderId="11" xfId="0" applyNumberFormat="1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wrapText="1"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11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49" fontId="0" fillId="0" borderId="11" xfId="0" applyNumberFormat="1" applyBorder="1" applyAlignment="1">
      <alignment wrapText="1"/>
    </xf>
    <xf numFmtId="49" fontId="11" fillId="0" borderId="14" xfId="0" applyNumberFormat="1" applyFont="1" applyBorder="1" applyAlignment="1" applyProtection="1">
      <alignment horizontal="center" wrapText="1"/>
      <protection locked="0"/>
    </xf>
    <xf numFmtId="49" fontId="11" fillId="0" borderId="18" xfId="0" applyNumberFormat="1" applyFont="1" applyBorder="1" applyAlignment="1" applyProtection="1">
      <alignment horizontal="center" wrapText="1"/>
      <protection locked="0"/>
    </xf>
    <xf numFmtId="49" fontId="11" fillId="0" borderId="10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 applyProtection="1">
      <alignment wrapText="1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11" fillId="25" borderId="11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11" fillId="0" borderId="17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0" fillId="0" borderId="19" xfId="0" applyFont="1" applyBorder="1" applyAlignment="1" applyProtection="1">
      <alignment horizontal="center" vertical="distributed"/>
      <protection locked="0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9" fillId="0" borderId="19" xfId="0" applyFont="1" applyBorder="1" applyAlignment="1" applyProtection="1">
      <alignment horizontal="center" vertical="distributed"/>
      <protection locked="0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" fillId="26" borderId="25" xfId="52" applyFont="1" applyFill="1" applyBorder="1" applyAlignment="1">
      <alignment horizontal="center" wrapText="1"/>
      <protection/>
    </xf>
    <xf numFmtId="0" fontId="2" fillId="26" borderId="26" xfId="52" applyFont="1" applyFill="1" applyBorder="1" applyAlignment="1">
      <alignment horizontal="center" wrapText="1"/>
      <protection/>
    </xf>
    <xf numFmtId="0" fontId="2" fillId="26" borderId="27" xfId="52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showZeros="0"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18.125" style="0" customWidth="1"/>
    <col min="2" max="2" width="40.75390625" style="0" customWidth="1"/>
    <col min="3" max="3" width="28.125" style="0" customWidth="1"/>
    <col min="4" max="4" width="16.00390625" style="0" customWidth="1"/>
    <col min="5" max="5" width="18.375" style="0" customWidth="1"/>
    <col min="6" max="6" width="60.00390625" style="0" customWidth="1"/>
  </cols>
  <sheetData>
    <row r="1" spans="1:6" ht="42.75" customHeight="1">
      <c r="A1" s="55" t="s">
        <v>228</v>
      </c>
      <c r="B1" s="55"/>
      <c r="C1" s="55"/>
      <c r="D1" s="55"/>
      <c r="E1" s="55"/>
      <c r="F1" s="55"/>
    </row>
    <row r="2" spans="1:6" ht="15.75">
      <c r="A2" s="16" t="s">
        <v>182</v>
      </c>
      <c r="B2" s="59" t="s">
        <v>113</v>
      </c>
      <c r="C2" s="60"/>
      <c r="D2" s="60"/>
      <c r="E2" s="60"/>
      <c r="F2" s="61"/>
    </row>
    <row r="3" spans="1:6" ht="12.75">
      <c r="A3" s="4"/>
      <c r="B3" s="4"/>
      <c r="C3" s="5"/>
      <c r="D3" s="4"/>
      <c r="E3" s="4"/>
      <c r="F3" s="4"/>
    </row>
    <row r="4" spans="1:6" ht="32.25" customHeight="1">
      <c r="A4" s="16" t="s">
        <v>8</v>
      </c>
      <c r="B4" s="16" t="s">
        <v>177</v>
      </c>
      <c r="C4" s="16" t="s">
        <v>9</v>
      </c>
      <c r="D4" s="16" t="s">
        <v>78</v>
      </c>
      <c r="E4" s="16" t="s">
        <v>79</v>
      </c>
      <c r="F4" s="16" t="s">
        <v>77</v>
      </c>
    </row>
    <row r="5" spans="1:6" ht="63.75">
      <c r="A5" s="68" t="s">
        <v>13</v>
      </c>
      <c r="B5" s="1" t="s">
        <v>82</v>
      </c>
      <c r="C5" s="1" t="s">
        <v>80</v>
      </c>
      <c r="D5" s="17">
        <v>25</v>
      </c>
      <c r="E5" s="17">
        <v>27</v>
      </c>
      <c r="F5" s="34" t="s">
        <v>239</v>
      </c>
    </row>
    <row r="6" spans="1:6" ht="119.25" customHeight="1">
      <c r="A6" s="69"/>
      <c r="B6" s="1" t="s">
        <v>83</v>
      </c>
      <c r="C6" s="2" t="s">
        <v>14</v>
      </c>
      <c r="D6" s="18">
        <v>4</v>
      </c>
      <c r="E6" s="18">
        <v>4</v>
      </c>
      <c r="F6" s="30" t="s">
        <v>232</v>
      </c>
    </row>
    <row r="7" spans="1:6" ht="38.25" customHeight="1" hidden="1">
      <c r="A7" s="69"/>
      <c r="B7" s="13" t="s">
        <v>84</v>
      </c>
      <c r="C7" s="10" t="s">
        <v>81</v>
      </c>
      <c r="D7" s="18"/>
      <c r="E7" s="18"/>
      <c r="F7" s="30" t="s">
        <v>230</v>
      </c>
    </row>
    <row r="8" spans="1:6" ht="38.25" hidden="1">
      <c r="A8" s="69"/>
      <c r="B8" s="10" t="s">
        <v>85</v>
      </c>
      <c r="C8" s="2" t="s">
        <v>15</v>
      </c>
      <c r="D8" s="18"/>
      <c r="E8" s="18"/>
      <c r="F8" s="45"/>
    </row>
    <row r="9" spans="1:6" ht="51">
      <c r="A9" s="69"/>
      <c r="B9" s="1" t="s">
        <v>86</v>
      </c>
      <c r="C9" s="2" t="s">
        <v>16</v>
      </c>
      <c r="D9" s="18"/>
      <c r="E9" s="18"/>
      <c r="F9" s="31" t="s">
        <v>231</v>
      </c>
    </row>
    <row r="10" spans="1:6" ht="52.5" customHeight="1">
      <c r="A10" s="69"/>
      <c r="B10" s="1" t="s">
        <v>87</v>
      </c>
      <c r="C10" s="2" t="s">
        <v>17</v>
      </c>
      <c r="D10" s="18">
        <v>2</v>
      </c>
      <c r="E10" s="18">
        <v>2</v>
      </c>
      <c r="F10" s="31" t="s">
        <v>280</v>
      </c>
    </row>
    <row r="11" spans="1:6" ht="100.5" customHeight="1">
      <c r="A11" s="69"/>
      <c r="B11" s="1" t="s">
        <v>89</v>
      </c>
      <c r="C11" s="2" t="s">
        <v>18</v>
      </c>
      <c r="D11" s="18">
        <v>2</v>
      </c>
      <c r="E11" s="18">
        <v>2</v>
      </c>
      <c r="F11" s="30" t="s">
        <v>233</v>
      </c>
    </row>
    <row r="12" spans="1:6" ht="119.25" customHeight="1">
      <c r="A12" s="69"/>
      <c r="B12" s="1" t="s">
        <v>90</v>
      </c>
      <c r="C12" s="2" t="s">
        <v>91</v>
      </c>
      <c r="D12" s="18">
        <v>1</v>
      </c>
      <c r="E12" s="18">
        <v>1</v>
      </c>
      <c r="F12" s="32" t="s">
        <v>234</v>
      </c>
    </row>
    <row r="13" spans="1:6" ht="38.25">
      <c r="A13" s="69"/>
      <c r="B13" s="1" t="s">
        <v>88</v>
      </c>
      <c r="C13" s="2" t="s">
        <v>19</v>
      </c>
      <c r="D13" s="18">
        <v>1</v>
      </c>
      <c r="E13" s="18">
        <v>1</v>
      </c>
      <c r="F13" s="31" t="s">
        <v>281</v>
      </c>
    </row>
    <row r="14" spans="1:6" ht="38.25">
      <c r="A14" s="69" t="s">
        <v>20</v>
      </c>
      <c r="B14" s="1" t="s">
        <v>92</v>
      </c>
      <c r="C14" s="2" t="s">
        <v>18</v>
      </c>
      <c r="D14" s="18"/>
      <c r="E14" s="18"/>
      <c r="F14" s="33" t="s">
        <v>282</v>
      </c>
    </row>
    <row r="15" spans="1:6" ht="63.75">
      <c r="A15" s="69"/>
      <c r="B15" s="1" t="s">
        <v>93</v>
      </c>
      <c r="C15" s="2" t="s">
        <v>18</v>
      </c>
      <c r="D15" s="18"/>
      <c r="E15" s="18"/>
      <c r="F15" s="33" t="s">
        <v>282</v>
      </c>
    </row>
    <row r="16" spans="1:6" ht="38.25" hidden="1">
      <c r="A16" s="69"/>
      <c r="B16" s="21" t="s">
        <v>99</v>
      </c>
      <c r="C16" s="10" t="s">
        <v>21</v>
      </c>
      <c r="D16" s="18"/>
      <c r="E16" s="18"/>
      <c r="F16" s="46"/>
    </row>
    <row r="17" spans="1:6" ht="51">
      <c r="A17" s="69"/>
      <c r="B17" s="2" t="s">
        <v>94</v>
      </c>
      <c r="C17" s="2" t="s">
        <v>18</v>
      </c>
      <c r="D17" s="18"/>
      <c r="E17" s="18"/>
      <c r="F17" s="35" t="s">
        <v>253</v>
      </c>
    </row>
    <row r="18" spans="1:6" ht="41.25" customHeight="1">
      <c r="A18" s="69"/>
      <c r="B18" s="1" t="s">
        <v>95</v>
      </c>
      <c r="C18" s="22" t="s">
        <v>22</v>
      </c>
      <c r="D18" s="18"/>
      <c r="E18" s="18"/>
      <c r="F18" s="35" t="s">
        <v>253</v>
      </c>
    </row>
    <row r="19" spans="1:6" ht="63.75">
      <c r="A19" s="69"/>
      <c r="B19" s="1" t="s">
        <v>96</v>
      </c>
      <c r="C19" s="2" t="s">
        <v>23</v>
      </c>
      <c r="D19" s="18"/>
      <c r="E19" s="18"/>
      <c r="F19" s="35" t="s">
        <v>253</v>
      </c>
    </row>
    <row r="20" spans="1:6" ht="53.25" customHeight="1">
      <c r="A20" s="69"/>
      <c r="B20" s="1" t="s">
        <v>97</v>
      </c>
      <c r="C20" s="2" t="s">
        <v>24</v>
      </c>
      <c r="D20" s="18"/>
      <c r="E20" s="18"/>
      <c r="F20" s="35" t="s">
        <v>253</v>
      </c>
    </row>
    <row r="21" spans="1:6" ht="123.75" customHeight="1" hidden="1">
      <c r="A21" s="69"/>
      <c r="B21" s="21" t="s">
        <v>98</v>
      </c>
      <c r="C21" s="10" t="s">
        <v>25</v>
      </c>
      <c r="D21" s="18"/>
      <c r="E21" s="18"/>
      <c r="F21" s="31"/>
    </row>
    <row r="22" spans="1:6" ht="50.25" customHeight="1">
      <c r="A22" s="2" t="s">
        <v>26</v>
      </c>
      <c r="B22" s="1" t="s">
        <v>183</v>
      </c>
      <c r="C22" s="1" t="s">
        <v>27</v>
      </c>
      <c r="D22" s="18"/>
      <c r="E22" s="18"/>
      <c r="F22" s="31" t="s">
        <v>236</v>
      </c>
    </row>
    <row r="23" spans="1:6" ht="69.75" customHeight="1">
      <c r="A23" s="53" t="s">
        <v>28</v>
      </c>
      <c r="B23" s="2" t="s">
        <v>100</v>
      </c>
      <c r="C23" s="22" t="s">
        <v>184</v>
      </c>
      <c r="D23" s="18"/>
      <c r="E23" s="18"/>
      <c r="F23" s="31" t="s">
        <v>237</v>
      </c>
    </row>
    <row r="24" spans="1:6" ht="96" customHeight="1">
      <c r="A24" s="58"/>
      <c r="B24" s="2" t="s">
        <v>101</v>
      </c>
      <c r="C24" s="22" t="s">
        <v>102</v>
      </c>
      <c r="D24" s="18">
        <v>23</v>
      </c>
      <c r="E24" s="18">
        <v>23</v>
      </c>
      <c r="F24" s="37" t="s">
        <v>257</v>
      </c>
    </row>
    <row r="25" spans="1:6" ht="112.5" customHeight="1">
      <c r="A25" s="58"/>
      <c r="B25" s="2" t="s">
        <v>103</v>
      </c>
      <c r="C25" s="22" t="s">
        <v>30</v>
      </c>
      <c r="D25" s="18">
        <v>1</v>
      </c>
      <c r="E25" s="18">
        <v>1</v>
      </c>
      <c r="F25" s="30" t="s">
        <v>254</v>
      </c>
    </row>
    <row r="26" spans="1:6" ht="66.75" customHeight="1">
      <c r="A26" s="58"/>
      <c r="B26" s="2" t="s">
        <v>104</v>
      </c>
      <c r="C26" s="22" t="s">
        <v>102</v>
      </c>
      <c r="D26" s="18">
        <v>6</v>
      </c>
      <c r="E26" s="18">
        <v>6</v>
      </c>
      <c r="F26" s="30" t="s">
        <v>251</v>
      </c>
    </row>
    <row r="27" spans="1:6" ht="57" customHeight="1">
      <c r="A27" s="54"/>
      <c r="B27" s="2" t="s">
        <v>105</v>
      </c>
      <c r="C27" s="22" t="s">
        <v>102</v>
      </c>
      <c r="D27" s="18">
        <v>27</v>
      </c>
      <c r="E27" s="18">
        <v>27</v>
      </c>
      <c r="F27" s="31" t="s">
        <v>240</v>
      </c>
    </row>
    <row r="28" spans="1:6" ht="159" customHeight="1">
      <c r="A28" s="53" t="s">
        <v>32</v>
      </c>
      <c r="B28" s="2" t="s">
        <v>106</v>
      </c>
      <c r="C28" s="2" t="s">
        <v>31</v>
      </c>
      <c r="D28" s="18">
        <v>1</v>
      </c>
      <c r="E28" s="18">
        <v>1</v>
      </c>
      <c r="F28" s="37" t="s">
        <v>241</v>
      </c>
    </row>
    <row r="29" spans="1:6" ht="29.25" customHeight="1">
      <c r="A29" s="58"/>
      <c r="B29" s="2" t="s">
        <v>107</v>
      </c>
      <c r="C29" s="2" t="s">
        <v>19</v>
      </c>
      <c r="D29" s="18">
        <v>1</v>
      </c>
      <c r="E29" s="18">
        <v>1</v>
      </c>
      <c r="F29" s="31" t="s">
        <v>238</v>
      </c>
    </row>
    <row r="30" spans="1:6" ht="52.5" customHeight="1">
      <c r="A30" s="58"/>
      <c r="B30" s="2" t="s">
        <v>108</v>
      </c>
      <c r="C30" s="2" t="s">
        <v>33</v>
      </c>
      <c r="D30" s="18"/>
      <c r="E30" s="18"/>
      <c r="F30" s="31" t="s">
        <v>235</v>
      </c>
    </row>
    <row r="31" spans="1:6" ht="58.5" customHeight="1">
      <c r="A31" s="58"/>
      <c r="B31" s="2" t="s">
        <v>109</v>
      </c>
      <c r="C31" s="22" t="s">
        <v>34</v>
      </c>
      <c r="D31" s="18">
        <v>1</v>
      </c>
      <c r="E31" s="18">
        <v>1</v>
      </c>
      <c r="F31" s="31" t="s">
        <v>242</v>
      </c>
    </row>
    <row r="32" spans="1:7" ht="81.75" customHeight="1">
      <c r="A32" s="58"/>
      <c r="B32" s="2" t="s">
        <v>110</v>
      </c>
      <c r="C32" s="22" t="s">
        <v>35</v>
      </c>
      <c r="D32" s="18">
        <v>3</v>
      </c>
      <c r="E32" s="18">
        <v>3</v>
      </c>
      <c r="F32" s="30" t="s">
        <v>284</v>
      </c>
      <c r="G32" s="15" t="s">
        <v>185</v>
      </c>
    </row>
    <row r="33" spans="1:7" ht="165.75">
      <c r="A33" s="54"/>
      <c r="B33" s="2" t="s">
        <v>114</v>
      </c>
      <c r="C33" s="22" t="s">
        <v>35</v>
      </c>
      <c r="D33" s="18"/>
      <c r="E33" s="18"/>
      <c r="F33" s="36" t="s">
        <v>236</v>
      </c>
      <c r="G33" s="15" t="s">
        <v>185</v>
      </c>
    </row>
    <row r="34" spans="1:6" ht="40.5" customHeight="1">
      <c r="A34" s="2" t="s">
        <v>36</v>
      </c>
      <c r="B34" s="14"/>
      <c r="C34" s="14" t="s">
        <v>35</v>
      </c>
      <c r="D34" s="18"/>
      <c r="E34" s="18"/>
      <c r="F34" s="31"/>
    </row>
    <row r="35" spans="1:6" ht="38.25">
      <c r="A35" s="69" t="s">
        <v>37</v>
      </c>
      <c r="B35" s="2" t="s">
        <v>115</v>
      </c>
      <c r="C35" s="2" t="s">
        <v>18</v>
      </c>
      <c r="D35" s="18"/>
      <c r="E35" s="18"/>
      <c r="F35" s="31" t="s">
        <v>236</v>
      </c>
    </row>
    <row r="36" spans="1:6" ht="69" customHeight="1">
      <c r="A36" s="69"/>
      <c r="B36" s="22" t="s">
        <v>116</v>
      </c>
      <c r="C36" s="22" t="s">
        <v>18</v>
      </c>
      <c r="D36" s="18"/>
      <c r="E36" s="18"/>
      <c r="F36" s="31" t="s">
        <v>236</v>
      </c>
    </row>
    <row r="37" spans="1:6" ht="51.75">
      <c r="A37" s="69"/>
      <c r="B37" s="56" t="s">
        <v>117</v>
      </c>
      <c r="C37" s="22" t="s">
        <v>186</v>
      </c>
      <c r="D37" s="18">
        <v>2173</v>
      </c>
      <c r="E37" s="18">
        <v>2173</v>
      </c>
      <c r="F37" s="31" t="s">
        <v>303</v>
      </c>
    </row>
    <row r="38" spans="1:6" ht="64.5">
      <c r="A38" s="69"/>
      <c r="B38" s="62"/>
      <c r="C38" s="22" t="s">
        <v>187</v>
      </c>
      <c r="D38" s="18">
        <v>97</v>
      </c>
      <c r="E38" s="18">
        <v>97</v>
      </c>
      <c r="F38" s="30" t="s">
        <v>301</v>
      </c>
    </row>
    <row r="39" spans="1:6" ht="26.25">
      <c r="A39" s="69"/>
      <c r="B39" s="57"/>
      <c r="C39" s="22" t="s">
        <v>188</v>
      </c>
      <c r="D39" s="18">
        <v>310</v>
      </c>
      <c r="E39" s="18">
        <v>310</v>
      </c>
      <c r="F39" s="31" t="s">
        <v>309</v>
      </c>
    </row>
    <row r="40" spans="1:6" ht="39">
      <c r="A40" s="69"/>
      <c r="B40" s="2" t="s">
        <v>118</v>
      </c>
      <c r="C40" s="2" t="s">
        <v>24</v>
      </c>
      <c r="D40" s="18">
        <v>26</v>
      </c>
      <c r="E40" s="18">
        <v>26</v>
      </c>
      <c r="F40" s="31" t="s">
        <v>307</v>
      </c>
    </row>
    <row r="41" spans="1:6" ht="121.5" customHeight="1">
      <c r="A41" s="69"/>
      <c r="B41" s="2" t="s">
        <v>191</v>
      </c>
      <c r="C41" s="2"/>
      <c r="D41" s="18"/>
      <c r="E41" s="18"/>
      <c r="F41" s="31"/>
    </row>
    <row r="42" spans="1:6" ht="25.5">
      <c r="A42" s="69"/>
      <c r="B42" s="63" t="s">
        <v>194</v>
      </c>
      <c r="C42" s="2" t="s">
        <v>189</v>
      </c>
      <c r="D42" s="18">
        <v>27</v>
      </c>
      <c r="E42" s="18">
        <v>27</v>
      </c>
      <c r="F42" s="41" t="s">
        <v>258</v>
      </c>
    </row>
    <row r="43" spans="1:6" ht="51.75">
      <c r="A43" s="69"/>
      <c r="B43" s="51"/>
      <c r="C43" s="2" t="s">
        <v>190</v>
      </c>
      <c r="D43" s="18">
        <v>179</v>
      </c>
      <c r="E43" s="18">
        <v>179</v>
      </c>
      <c r="F43" s="30" t="s">
        <v>0</v>
      </c>
    </row>
    <row r="44" spans="1:6" ht="51.75">
      <c r="A44" s="69"/>
      <c r="B44" s="52" t="s">
        <v>195</v>
      </c>
      <c r="C44" s="2" t="s">
        <v>189</v>
      </c>
      <c r="D44" s="18">
        <v>396</v>
      </c>
      <c r="E44" s="18">
        <v>396</v>
      </c>
      <c r="F44" s="41" t="s">
        <v>306</v>
      </c>
    </row>
    <row r="45" spans="1:6" ht="39">
      <c r="A45" s="69"/>
      <c r="B45" s="64"/>
      <c r="C45" s="2" t="s">
        <v>190</v>
      </c>
      <c r="D45" s="18">
        <v>141</v>
      </c>
      <c r="E45" s="18">
        <v>141</v>
      </c>
      <c r="F45" s="30" t="s">
        <v>1</v>
      </c>
    </row>
    <row r="46" spans="1:6" ht="38.25">
      <c r="A46" s="69"/>
      <c r="B46" s="23" t="s">
        <v>196</v>
      </c>
      <c r="C46" s="2" t="s">
        <v>24</v>
      </c>
      <c r="D46" s="18">
        <v>40</v>
      </c>
      <c r="E46" s="18">
        <v>40</v>
      </c>
      <c r="F46" s="31" t="s">
        <v>305</v>
      </c>
    </row>
    <row r="47" spans="1:6" ht="27.75" customHeight="1">
      <c r="A47" s="69"/>
      <c r="B47" s="52" t="s">
        <v>197</v>
      </c>
      <c r="C47" s="2" t="s">
        <v>189</v>
      </c>
      <c r="D47" s="18">
        <v>160</v>
      </c>
      <c r="E47" s="18">
        <v>160</v>
      </c>
      <c r="F47" s="41" t="s">
        <v>304</v>
      </c>
    </row>
    <row r="48" spans="1:6" ht="39">
      <c r="A48" s="69"/>
      <c r="B48" s="64"/>
      <c r="C48" s="2" t="s">
        <v>190</v>
      </c>
      <c r="D48" s="18">
        <v>141</v>
      </c>
      <c r="E48" s="18">
        <v>141</v>
      </c>
      <c r="F48" s="30" t="s">
        <v>2</v>
      </c>
    </row>
    <row r="49" spans="1:6" ht="38.25" customHeight="1">
      <c r="A49" s="69"/>
      <c r="B49" s="52" t="s">
        <v>198</v>
      </c>
      <c r="C49" s="2" t="s">
        <v>189</v>
      </c>
      <c r="D49" s="18">
        <v>412</v>
      </c>
      <c r="E49" s="18">
        <v>412</v>
      </c>
      <c r="F49" s="41" t="s">
        <v>3</v>
      </c>
    </row>
    <row r="50" spans="1:6" ht="39">
      <c r="A50" s="69"/>
      <c r="B50" s="64"/>
      <c r="C50" s="2" t="s">
        <v>190</v>
      </c>
      <c r="D50" s="18">
        <v>141</v>
      </c>
      <c r="E50" s="18">
        <v>141</v>
      </c>
      <c r="F50" s="30" t="s">
        <v>4</v>
      </c>
    </row>
    <row r="51" spans="1:6" ht="15" customHeight="1">
      <c r="A51" s="69"/>
      <c r="B51" s="65" t="s">
        <v>199</v>
      </c>
      <c r="C51" s="2" t="s">
        <v>29</v>
      </c>
      <c r="D51" s="18"/>
      <c r="E51" s="18"/>
      <c r="F51" s="41" t="s">
        <v>243</v>
      </c>
    </row>
    <row r="52" spans="1:6" ht="15">
      <c r="A52" s="69"/>
      <c r="B52" s="66"/>
      <c r="C52" s="2" t="s">
        <v>192</v>
      </c>
      <c r="D52" s="18"/>
      <c r="E52" s="18"/>
      <c r="F52" s="42"/>
    </row>
    <row r="53" spans="1:6" ht="15">
      <c r="A53" s="69"/>
      <c r="B53" s="66"/>
      <c r="C53" s="2" t="s">
        <v>193</v>
      </c>
      <c r="D53" s="18"/>
      <c r="E53" s="18"/>
      <c r="F53" s="42"/>
    </row>
    <row r="54" spans="1:6" ht="36" customHeight="1">
      <c r="A54" s="69"/>
      <c r="B54" s="67"/>
      <c r="C54" s="2" t="s">
        <v>190</v>
      </c>
      <c r="D54" s="18"/>
      <c r="E54" s="18"/>
      <c r="F54" s="43"/>
    </row>
    <row r="55" spans="1:6" ht="78" customHeight="1">
      <c r="A55" s="69"/>
      <c r="B55" s="23" t="s">
        <v>119</v>
      </c>
      <c r="C55" s="2" t="s">
        <v>38</v>
      </c>
      <c r="D55" s="18">
        <v>527</v>
      </c>
      <c r="E55" s="18">
        <v>527</v>
      </c>
      <c r="F55" s="30" t="s">
        <v>302</v>
      </c>
    </row>
    <row r="56" spans="1:6" ht="86.25" customHeight="1">
      <c r="A56" s="69"/>
      <c r="B56" s="23" t="s">
        <v>120</v>
      </c>
      <c r="C56" s="2" t="s">
        <v>24</v>
      </c>
      <c r="D56" s="18"/>
      <c r="E56" s="18"/>
      <c r="F56" s="31"/>
    </row>
    <row r="57" spans="1:6" ht="40.5" customHeight="1">
      <c r="A57" s="69" t="s">
        <v>39</v>
      </c>
      <c r="B57" s="2" t="s">
        <v>121</v>
      </c>
      <c r="C57" s="22" t="s">
        <v>200</v>
      </c>
      <c r="D57" s="18"/>
      <c r="E57" s="18"/>
      <c r="F57" s="30" t="s">
        <v>244</v>
      </c>
    </row>
    <row r="58" spans="1:6" ht="68.25" customHeight="1">
      <c r="A58" s="69"/>
      <c r="B58" s="2" t="s">
        <v>122</v>
      </c>
      <c r="C58" s="2" t="s">
        <v>40</v>
      </c>
      <c r="D58" s="18">
        <v>13</v>
      </c>
      <c r="E58" s="18">
        <v>13</v>
      </c>
      <c r="F58" s="30" t="s">
        <v>308</v>
      </c>
    </row>
    <row r="59" spans="1:6" ht="102">
      <c r="A59" s="69"/>
      <c r="B59" s="2" t="s">
        <v>123</v>
      </c>
      <c r="C59" s="2" t="s">
        <v>35</v>
      </c>
      <c r="D59" s="18"/>
      <c r="E59" s="18"/>
      <c r="F59" s="35" t="s">
        <v>236</v>
      </c>
    </row>
    <row r="60" spans="1:6" ht="76.5" hidden="1">
      <c r="A60" s="69"/>
      <c r="B60" s="10" t="s">
        <v>124</v>
      </c>
      <c r="C60" s="10" t="s">
        <v>31</v>
      </c>
      <c r="D60" s="18"/>
      <c r="E60" s="18"/>
      <c r="F60" s="31" t="s">
        <v>125</v>
      </c>
    </row>
    <row r="61" spans="1:6" ht="50.25" customHeight="1">
      <c r="A61" s="70" t="s">
        <v>41</v>
      </c>
      <c r="B61" s="2" t="s">
        <v>126</v>
      </c>
      <c r="C61" s="2" t="s">
        <v>27</v>
      </c>
      <c r="D61" s="18"/>
      <c r="E61" s="18"/>
      <c r="F61" s="31" t="s">
        <v>236</v>
      </c>
    </row>
    <row r="62" spans="1:7" ht="63.75">
      <c r="A62" s="71"/>
      <c r="B62" s="2" t="s">
        <v>127</v>
      </c>
      <c r="C62" s="22" t="s">
        <v>130</v>
      </c>
      <c r="D62" s="18"/>
      <c r="E62" s="18"/>
      <c r="F62" s="32" t="s">
        <v>285</v>
      </c>
      <c r="G62" s="15" t="s">
        <v>201</v>
      </c>
    </row>
    <row r="63" spans="1:6" ht="81" customHeight="1">
      <c r="A63" s="71"/>
      <c r="B63" s="2" t="s">
        <v>128</v>
      </c>
      <c r="C63" s="2" t="s">
        <v>42</v>
      </c>
      <c r="D63" s="18">
        <v>44</v>
      </c>
      <c r="E63" s="18">
        <v>44</v>
      </c>
      <c r="F63" s="32" t="s">
        <v>247</v>
      </c>
    </row>
    <row r="64" spans="1:7" ht="89.25">
      <c r="A64" s="71"/>
      <c r="B64" s="2" t="s">
        <v>129</v>
      </c>
      <c r="C64" s="22" t="s">
        <v>130</v>
      </c>
      <c r="D64" s="18">
        <v>8000</v>
      </c>
      <c r="E64" s="18">
        <v>8366</v>
      </c>
      <c r="F64" s="36" t="s">
        <v>298</v>
      </c>
      <c r="G64" s="15" t="s">
        <v>201</v>
      </c>
    </row>
    <row r="65" spans="1:6" ht="75" customHeight="1">
      <c r="A65" s="71"/>
      <c r="B65" s="2" t="s">
        <v>131</v>
      </c>
      <c r="C65" s="2" t="s">
        <v>42</v>
      </c>
      <c r="D65" s="18">
        <v>5</v>
      </c>
      <c r="E65" s="18">
        <v>5</v>
      </c>
      <c r="F65" s="31" t="s">
        <v>283</v>
      </c>
    </row>
    <row r="66" spans="1:6" ht="77.25" customHeight="1">
      <c r="A66" s="71"/>
      <c r="B66" s="2" t="s">
        <v>132</v>
      </c>
      <c r="C66" s="2" t="s">
        <v>42</v>
      </c>
      <c r="D66" s="18">
        <v>250</v>
      </c>
      <c r="E66" s="18">
        <v>271</v>
      </c>
      <c r="F66" s="31" t="s">
        <v>245</v>
      </c>
    </row>
    <row r="67" spans="1:6" ht="69.75" customHeight="1">
      <c r="A67" s="71"/>
      <c r="B67" s="2" t="s">
        <v>133</v>
      </c>
      <c r="C67" s="2" t="s">
        <v>43</v>
      </c>
      <c r="D67" s="18">
        <v>4500</v>
      </c>
      <c r="E67" s="18">
        <v>4566</v>
      </c>
      <c r="F67" s="30" t="s">
        <v>248</v>
      </c>
    </row>
    <row r="68" spans="1:6" ht="51" customHeight="1">
      <c r="A68" s="71"/>
      <c r="B68" s="22" t="s">
        <v>134</v>
      </c>
      <c r="C68" s="22" t="s">
        <v>202</v>
      </c>
      <c r="D68" s="18">
        <v>2</v>
      </c>
      <c r="E68" s="18">
        <v>2</v>
      </c>
      <c r="F68" s="31" t="s">
        <v>5</v>
      </c>
    </row>
    <row r="69" spans="1:6" ht="51">
      <c r="A69" s="68"/>
      <c r="B69" s="2" t="s">
        <v>135</v>
      </c>
      <c r="C69" s="2" t="s">
        <v>31</v>
      </c>
      <c r="D69" s="18"/>
      <c r="E69" s="18"/>
      <c r="F69" s="31" t="s">
        <v>236</v>
      </c>
    </row>
    <row r="70" spans="1:6" ht="126" customHeight="1">
      <c r="A70" s="2" t="s">
        <v>44</v>
      </c>
      <c r="B70" s="2"/>
      <c r="C70" s="2" t="s">
        <v>45</v>
      </c>
      <c r="D70" s="18"/>
      <c r="E70" s="18"/>
      <c r="F70" s="31"/>
    </row>
    <row r="71" spans="1:6" ht="76.5" customHeight="1">
      <c r="A71" s="53" t="s">
        <v>46</v>
      </c>
      <c r="B71" s="2" t="s">
        <v>136</v>
      </c>
      <c r="C71" s="2" t="s">
        <v>47</v>
      </c>
      <c r="D71" s="18">
        <v>21</v>
      </c>
      <c r="E71" s="18">
        <v>13</v>
      </c>
      <c r="F71" s="31" t="s">
        <v>286</v>
      </c>
    </row>
    <row r="72" spans="1:6" ht="151.5" customHeight="1">
      <c r="A72" s="58"/>
      <c r="B72" s="2" t="s">
        <v>137</v>
      </c>
      <c r="C72" s="2" t="s">
        <v>48</v>
      </c>
      <c r="D72" s="18"/>
      <c r="E72" s="18"/>
      <c r="F72" s="31" t="s">
        <v>246</v>
      </c>
    </row>
    <row r="73" spans="1:6" ht="98.25" customHeight="1">
      <c r="A73" s="58"/>
      <c r="B73" s="2" t="s">
        <v>203</v>
      </c>
      <c r="C73" s="2" t="s">
        <v>49</v>
      </c>
      <c r="D73" s="18">
        <v>5478</v>
      </c>
      <c r="E73" s="18">
        <v>5478</v>
      </c>
      <c r="F73" s="30" t="s">
        <v>249</v>
      </c>
    </row>
    <row r="74" spans="1:6" ht="51">
      <c r="A74" s="58"/>
      <c r="B74" s="2" t="s">
        <v>138</v>
      </c>
      <c r="C74" s="2" t="s">
        <v>49</v>
      </c>
      <c r="D74" s="18">
        <v>248</v>
      </c>
      <c r="E74" s="18">
        <v>248</v>
      </c>
      <c r="F74" s="30" t="s">
        <v>256</v>
      </c>
    </row>
    <row r="75" spans="1:6" ht="51.75">
      <c r="A75" s="58"/>
      <c r="B75" s="2" t="s">
        <v>139</v>
      </c>
      <c r="C75" s="22" t="s">
        <v>42</v>
      </c>
      <c r="D75" s="18">
        <v>7</v>
      </c>
      <c r="E75" s="18">
        <v>7</v>
      </c>
      <c r="F75" s="31" t="s">
        <v>250</v>
      </c>
    </row>
    <row r="76" spans="1:7" ht="63.75">
      <c r="A76" s="58"/>
      <c r="B76" s="2" t="s">
        <v>140</v>
      </c>
      <c r="C76" s="22" t="s">
        <v>205</v>
      </c>
      <c r="D76" s="18"/>
      <c r="E76" s="18"/>
      <c r="F76" s="30" t="s">
        <v>252</v>
      </c>
      <c r="G76" s="15" t="s">
        <v>206</v>
      </c>
    </row>
    <row r="77" spans="1:6" ht="79.5" customHeight="1">
      <c r="A77" s="58"/>
      <c r="B77" s="2" t="s">
        <v>141</v>
      </c>
      <c r="C77" s="2" t="s">
        <v>204</v>
      </c>
      <c r="D77" s="18">
        <v>510</v>
      </c>
      <c r="E77" s="18">
        <v>510</v>
      </c>
      <c r="F77" s="31" t="s">
        <v>259</v>
      </c>
    </row>
    <row r="78" spans="1:6" ht="102.75" customHeight="1">
      <c r="A78" s="58"/>
      <c r="B78" s="2" t="s">
        <v>142</v>
      </c>
      <c r="C78" s="2" t="s">
        <v>49</v>
      </c>
      <c r="D78" s="18">
        <v>604</v>
      </c>
      <c r="E78" s="18">
        <v>604</v>
      </c>
      <c r="F78" s="30" t="s">
        <v>287</v>
      </c>
    </row>
    <row r="79" spans="1:6" ht="51.75" customHeight="1">
      <c r="A79" s="54"/>
      <c r="B79" s="2" t="s">
        <v>207</v>
      </c>
      <c r="C79" s="2" t="s">
        <v>49</v>
      </c>
      <c r="D79" s="18">
        <v>2275</v>
      </c>
      <c r="E79" s="18">
        <v>2324</v>
      </c>
      <c r="F79" s="30" t="s">
        <v>289</v>
      </c>
    </row>
    <row r="80" spans="1:6" ht="63.75">
      <c r="A80" s="72" t="s">
        <v>50</v>
      </c>
      <c r="B80" s="53" t="s">
        <v>208</v>
      </c>
      <c r="C80" s="2" t="s">
        <v>210</v>
      </c>
      <c r="D80" s="18">
        <v>1</v>
      </c>
      <c r="E80" s="18">
        <v>1</v>
      </c>
      <c r="F80" s="30" t="s">
        <v>260</v>
      </c>
    </row>
    <row r="81" spans="1:6" ht="40.5" customHeight="1">
      <c r="A81" s="73"/>
      <c r="B81" s="54"/>
      <c r="C81" s="2" t="s">
        <v>209</v>
      </c>
      <c r="D81" s="18">
        <v>1</v>
      </c>
      <c r="E81" s="18">
        <v>1</v>
      </c>
      <c r="F81" s="43"/>
    </row>
    <row r="82" spans="1:6" ht="38.25" customHeight="1">
      <c r="A82" s="53" t="s">
        <v>51</v>
      </c>
      <c r="B82" s="2" t="s">
        <v>143</v>
      </c>
      <c r="C82" s="22" t="s">
        <v>211</v>
      </c>
      <c r="D82" s="18">
        <v>2</v>
      </c>
      <c r="E82" s="18">
        <v>1.85</v>
      </c>
      <c r="F82" s="30" t="s">
        <v>288</v>
      </c>
    </row>
    <row r="83" spans="1:6" ht="89.25">
      <c r="A83" s="58"/>
      <c r="B83" s="2" t="s">
        <v>150</v>
      </c>
      <c r="C83" s="2" t="s">
        <v>52</v>
      </c>
      <c r="D83" s="18">
        <v>1200</v>
      </c>
      <c r="E83" s="18">
        <v>1200</v>
      </c>
      <c r="F83" s="30" t="s">
        <v>290</v>
      </c>
    </row>
    <row r="84" spans="1:6" ht="39">
      <c r="A84" s="58"/>
      <c r="B84" s="2" t="s">
        <v>144</v>
      </c>
      <c r="C84" s="2" t="s">
        <v>53</v>
      </c>
      <c r="D84" s="18">
        <v>1167</v>
      </c>
      <c r="E84" s="18">
        <v>1167</v>
      </c>
      <c r="F84" s="44" t="s">
        <v>261</v>
      </c>
    </row>
    <row r="85" spans="1:6" ht="26.25">
      <c r="A85" s="58"/>
      <c r="B85" s="11" t="s">
        <v>145</v>
      </c>
      <c r="C85" s="2" t="s">
        <v>54</v>
      </c>
      <c r="D85" s="18">
        <v>106</v>
      </c>
      <c r="E85" s="18">
        <v>101</v>
      </c>
      <c r="F85" s="31" t="s">
        <v>291</v>
      </c>
    </row>
    <row r="86" spans="1:6" ht="38.25">
      <c r="A86" s="58"/>
      <c r="B86" s="2" t="s">
        <v>213</v>
      </c>
      <c r="C86" s="2" t="s">
        <v>55</v>
      </c>
      <c r="D86" s="18">
        <v>106</v>
      </c>
      <c r="E86" s="18">
        <v>103</v>
      </c>
      <c r="F86" s="31" t="s">
        <v>292</v>
      </c>
    </row>
    <row r="87" spans="1:6" ht="39" customHeight="1">
      <c r="A87" s="58"/>
      <c r="B87" s="2" t="s">
        <v>146</v>
      </c>
      <c r="C87" s="2" t="s">
        <v>56</v>
      </c>
      <c r="D87" s="18">
        <v>131</v>
      </c>
      <c r="E87" s="18">
        <v>128</v>
      </c>
      <c r="F87" s="31" t="s">
        <v>300</v>
      </c>
    </row>
    <row r="88" spans="1:6" ht="56.25" customHeight="1">
      <c r="A88" s="58"/>
      <c r="B88" s="38" t="s">
        <v>212</v>
      </c>
      <c r="C88" s="2" t="s">
        <v>214</v>
      </c>
      <c r="D88" s="18">
        <v>100</v>
      </c>
      <c r="E88" s="18">
        <v>100</v>
      </c>
      <c r="F88" s="31" t="s">
        <v>262</v>
      </c>
    </row>
    <row r="89" spans="1:6" ht="66.75" customHeight="1">
      <c r="A89" s="58"/>
      <c r="B89" s="2" t="s">
        <v>147</v>
      </c>
      <c r="C89" s="2" t="s">
        <v>215</v>
      </c>
      <c r="D89" s="18">
        <v>100</v>
      </c>
      <c r="E89" s="18">
        <v>100</v>
      </c>
      <c r="F89" s="37" t="s">
        <v>263</v>
      </c>
    </row>
    <row r="90" spans="1:6" ht="51" customHeight="1" hidden="1">
      <c r="A90" s="58"/>
      <c r="B90" s="10" t="s">
        <v>148</v>
      </c>
      <c r="C90" s="10" t="s">
        <v>57</v>
      </c>
      <c r="D90" s="18"/>
      <c r="E90" s="18"/>
      <c r="F90" s="31" t="s">
        <v>149</v>
      </c>
    </row>
    <row r="91" spans="1:6" ht="51">
      <c r="A91" s="58"/>
      <c r="B91" s="22" t="s">
        <v>152</v>
      </c>
      <c r="C91" s="22" t="s">
        <v>216</v>
      </c>
      <c r="D91" s="18">
        <v>1</v>
      </c>
      <c r="E91" s="18">
        <v>1</v>
      </c>
      <c r="F91" s="31"/>
    </row>
    <row r="92" spans="1:6" ht="51">
      <c r="A92" s="58"/>
      <c r="B92" s="56" t="s">
        <v>151</v>
      </c>
      <c r="C92" s="22" t="s">
        <v>217</v>
      </c>
      <c r="D92" s="18">
        <v>43</v>
      </c>
      <c r="E92" s="18">
        <v>43</v>
      </c>
      <c r="F92" s="41" t="s">
        <v>293</v>
      </c>
    </row>
    <row r="93" spans="1:6" ht="22.5" customHeight="1">
      <c r="A93" s="54"/>
      <c r="B93" s="57"/>
      <c r="C93" s="22" t="s">
        <v>218</v>
      </c>
      <c r="D93" s="18">
        <v>43</v>
      </c>
      <c r="E93" s="18">
        <v>43</v>
      </c>
      <c r="F93" s="43"/>
    </row>
    <row r="94" spans="1:6" ht="38.25" customHeight="1">
      <c r="A94" s="72" t="s">
        <v>58</v>
      </c>
      <c r="B94" s="22" t="s">
        <v>153</v>
      </c>
      <c r="C94" s="22" t="s">
        <v>219</v>
      </c>
      <c r="D94" s="18"/>
      <c r="E94" s="18"/>
      <c r="F94" s="31" t="s">
        <v>264</v>
      </c>
    </row>
    <row r="95" spans="1:6" ht="0.75" customHeight="1">
      <c r="A95" s="74"/>
      <c r="B95" s="10" t="s">
        <v>154</v>
      </c>
      <c r="C95" s="10" t="s">
        <v>59</v>
      </c>
      <c r="D95" s="18"/>
      <c r="E95" s="18"/>
      <c r="F95" s="31" t="s">
        <v>156</v>
      </c>
    </row>
    <row r="96" spans="1:6" ht="80.25" customHeight="1">
      <c r="A96" s="74"/>
      <c r="B96" s="53" t="s">
        <v>155</v>
      </c>
      <c r="C96" s="2" t="s">
        <v>220</v>
      </c>
      <c r="D96" s="18"/>
      <c r="E96" s="18" t="s">
        <v>267</v>
      </c>
      <c r="F96" s="30" t="s">
        <v>265</v>
      </c>
    </row>
    <row r="97" spans="1:6" ht="15">
      <c r="A97" s="73"/>
      <c r="B97" s="54"/>
      <c r="C97" s="2" t="s">
        <v>221</v>
      </c>
      <c r="D97" s="18"/>
      <c r="E97" s="18"/>
      <c r="F97" s="43"/>
    </row>
    <row r="98" spans="1:6" ht="39">
      <c r="A98" s="69" t="s">
        <v>60</v>
      </c>
      <c r="B98" s="53" t="s">
        <v>157</v>
      </c>
      <c r="C98" s="2" t="s">
        <v>222</v>
      </c>
      <c r="D98" s="18">
        <v>31</v>
      </c>
      <c r="E98" s="18">
        <v>31</v>
      </c>
      <c r="F98" s="36" t="s">
        <v>255</v>
      </c>
    </row>
    <row r="99" spans="1:6" ht="39.75" customHeight="1">
      <c r="A99" s="69"/>
      <c r="B99" s="54"/>
      <c r="C99" s="2" t="s">
        <v>223</v>
      </c>
      <c r="D99" s="18">
        <v>31</v>
      </c>
      <c r="E99" s="18">
        <v>31</v>
      </c>
      <c r="F99" s="43"/>
    </row>
    <row r="100" spans="1:6" ht="54" customHeight="1">
      <c r="A100" s="69"/>
      <c r="B100" s="2" t="s">
        <v>158</v>
      </c>
      <c r="C100" s="2" t="s">
        <v>61</v>
      </c>
      <c r="D100" s="18">
        <v>100</v>
      </c>
      <c r="E100" s="18">
        <v>100</v>
      </c>
      <c r="F100" s="30" t="s">
        <v>266</v>
      </c>
    </row>
    <row r="101" spans="1:6" ht="83.25" customHeight="1">
      <c r="A101" s="69" t="s">
        <v>62</v>
      </c>
      <c r="B101" s="2" t="s">
        <v>159</v>
      </c>
      <c r="C101" s="2" t="s">
        <v>63</v>
      </c>
      <c r="D101" s="18">
        <v>71396</v>
      </c>
      <c r="E101" s="18">
        <v>71396</v>
      </c>
      <c r="F101" s="30" t="s">
        <v>294</v>
      </c>
    </row>
    <row r="102" spans="1:6" ht="38.25">
      <c r="A102" s="69"/>
      <c r="B102" s="2" t="s">
        <v>160</v>
      </c>
      <c r="C102" s="2" t="s">
        <v>49</v>
      </c>
      <c r="D102" s="18">
        <v>11505</v>
      </c>
      <c r="E102" s="18">
        <v>11505</v>
      </c>
      <c r="F102" s="31" t="s">
        <v>295</v>
      </c>
    </row>
    <row r="103" spans="1:6" ht="61.5" customHeight="1">
      <c r="A103" s="53" t="s">
        <v>64</v>
      </c>
      <c r="B103" s="2" t="s">
        <v>161</v>
      </c>
      <c r="C103" s="2" t="s">
        <v>49</v>
      </c>
      <c r="D103" s="18">
        <v>4496</v>
      </c>
      <c r="E103" s="18">
        <v>4496</v>
      </c>
      <c r="F103" s="37" t="s">
        <v>296</v>
      </c>
    </row>
    <row r="104" spans="1:6" ht="77.25" customHeight="1">
      <c r="A104" s="54"/>
      <c r="B104" s="14" t="s">
        <v>162</v>
      </c>
      <c r="C104" s="2" t="s">
        <v>49</v>
      </c>
      <c r="D104" s="18">
        <v>2365</v>
      </c>
      <c r="E104" s="18">
        <v>2365</v>
      </c>
      <c r="F104" s="47" t="s">
        <v>297</v>
      </c>
    </row>
    <row r="105" spans="1:6" ht="15" hidden="1">
      <c r="A105" s="69" t="s">
        <v>65</v>
      </c>
      <c r="B105" s="53" t="s">
        <v>163</v>
      </c>
      <c r="C105" s="10" t="s">
        <v>27</v>
      </c>
      <c r="D105" s="18"/>
      <c r="E105" s="18"/>
      <c r="F105" s="31"/>
    </row>
    <row r="106" spans="1:6" ht="64.5">
      <c r="A106" s="69"/>
      <c r="B106" s="58"/>
      <c r="C106" s="2" t="s">
        <v>66</v>
      </c>
      <c r="D106" s="18">
        <v>810</v>
      </c>
      <c r="E106" s="18">
        <v>810</v>
      </c>
      <c r="F106" s="30" t="s">
        <v>268</v>
      </c>
    </row>
    <row r="107" spans="1:6" ht="63" customHeight="1">
      <c r="A107" s="69"/>
      <c r="B107" s="54"/>
      <c r="C107" s="2" t="s">
        <v>67</v>
      </c>
      <c r="D107" s="18">
        <v>8</v>
      </c>
      <c r="E107" s="18">
        <v>8</v>
      </c>
      <c r="F107" s="31"/>
    </row>
    <row r="108" spans="1:6" ht="26.25">
      <c r="A108" s="53" t="s">
        <v>68</v>
      </c>
      <c r="B108" s="56" t="s">
        <v>164</v>
      </c>
      <c r="C108" s="2" t="s">
        <v>225</v>
      </c>
      <c r="D108" s="18">
        <v>18325</v>
      </c>
      <c r="E108" s="18">
        <v>18325</v>
      </c>
      <c r="F108" s="30" t="s">
        <v>269</v>
      </c>
    </row>
    <row r="109" spans="1:6" ht="15">
      <c r="A109" s="58"/>
      <c r="B109" s="57"/>
      <c r="C109" s="2" t="s">
        <v>224</v>
      </c>
      <c r="D109" s="18">
        <v>2448</v>
      </c>
      <c r="E109" s="18">
        <v>2448</v>
      </c>
      <c r="F109" s="43"/>
    </row>
    <row r="110" spans="1:6" ht="38.25">
      <c r="A110" s="54"/>
      <c r="B110" s="22" t="s">
        <v>165</v>
      </c>
      <c r="C110" s="2" t="s">
        <v>49</v>
      </c>
      <c r="D110" s="18">
        <v>3856</v>
      </c>
      <c r="E110" s="18">
        <v>3856</v>
      </c>
      <c r="F110" s="30" t="s">
        <v>270</v>
      </c>
    </row>
    <row r="111" spans="1:6" ht="106.5" customHeight="1" thickBot="1">
      <c r="A111" s="2" t="s">
        <v>69</v>
      </c>
      <c r="B111" s="2" t="s">
        <v>166</v>
      </c>
      <c r="C111" s="2" t="s">
        <v>63</v>
      </c>
      <c r="D111" s="18">
        <v>3270</v>
      </c>
      <c r="E111" s="18">
        <v>3270</v>
      </c>
      <c r="F111" s="30" t="s">
        <v>271</v>
      </c>
    </row>
    <row r="112" spans="1:6" ht="38.25" hidden="1">
      <c r="A112" s="69" t="s">
        <v>70</v>
      </c>
      <c r="B112" s="2" t="s">
        <v>167</v>
      </c>
      <c r="C112" s="12" t="s">
        <v>71</v>
      </c>
      <c r="D112" s="18"/>
      <c r="E112" s="18"/>
      <c r="F112" s="31"/>
    </row>
    <row r="113" spans="1:6" ht="102.75" thickBot="1">
      <c r="A113" s="69"/>
      <c r="B113" s="2" t="s">
        <v>168</v>
      </c>
      <c r="C113" s="2" t="s">
        <v>35</v>
      </c>
      <c r="D113" s="18">
        <v>10</v>
      </c>
      <c r="E113" s="18">
        <v>10</v>
      </c>
      <c r="F113" s="39" t="s">
        <v>272</v>
      </c>
    </row>
    <row r="114" spans="1:6" ht="87" customHeight="1">
      <c r="A114" s="69" t="s">
        <v>72</v>
      </c>
      <c r="B114" s="2" t="s">
        <v>169</v>
      </c>
      <c r="C114" s="22" t="s">
        <v>73</v>
      </c>
      <c r="D114" s="18">
        <v>1852</v>
      </c>
      <c r="E114" s="18">
        <v>1852</v>
      </c>
      <c r="F114" s="30" t="s">
        <v>273</v>
      </c>
    </row>
    <row r="115" spans="1:6" ht="75" customHeight="1">
      <c r="A115" s="69"/>
      <c r="B115" s="2" t="s">
        <v>170</v>
      </c>
      <c r="C115" s="22" t="s">
        <v>74</v>
      </c>
      <c r="D115" s="18">
        <v>3545</v>
      </c>
      <c r="E115" s="18">
        <v>3545</v>
      </c>
      <c r="F115" s="30" t="s">
        <v>274</v>
      </c>
    </row>
    <row r="116" spans="1:6" ht="38.25">
      <c r="A116" s="69"/>
      <c r="B116" s="2" t="s">
        <v>171</v>
      </c>
      <c r="C116" s="22" t="s">
        <v>102</v>
      </c>
      <c r="D116" s="18">
        <v>1</v>
      </c>
      <c r="E116" s="18">
        <v>1</v>
      </c>
      <c r="F116" s="31" t="s">
        <v>275</v>
      </c>
    </row>
    <row r="117" spans="1:6" ht="26.25">
      <c r="A117" s="69" t="s">
        <v>75</v>
      </c>
      <c r="B117" s="53" t="s">
        <v>172</v>
      </c>
      <c r="C117" s="22" t="s">
        <v>226</v>
      </c>
      <c r="D117" s="18"/>
      <c r="E117" s="18"/>
      <c r="F117" s="44" t="s">
        <v>276</v>
      </c>
    </row>
    <row r="118" spans="1:6" ht="51.75" customHeight="1">
      <c r="A118" s="69"/>
      <c r="B118" s="54"/>
      <c r="C118" s="22" t="s">
        <v>227</v>
      </c>
      <c r="D118" s="18"/>
      <c r="E118" s="18"/>
      <c r="F118" s="48"/>
    </row>
    <row r="119" spans="1:6" ht="27" customHeight="1">
      <c r="A119" s="69"/>
      <c r="B119" s="53" t="s">
        <v>173</v>
      </c>
      <c r="C119" s="22" t="s">
        <v>226</v>
      </c>
      <c r="D119" s="18">
        <v>60</v>
      </c>
      <c r="E119" s="18">
        <v>60</v>
      </c>
      <c r="F119" s="31" t="s">
        <v>277</v>
      </c>
    </row>
    <row r="120" spans="1:6" ht="26.25" thickBot="1">
      <c r="A120" s="69"/>
      <c r="B120" s="54"/>
      <c r="C120" s="22" t="s">
        <v>227</v>
      </c>
      <c r="D120" s="18">
        <v>60</v>
      </c>
      <c r="E120" s="18">
        <v>60</v>
      </c>
      <c r="F120" s="31"/>
    </row>
    <row r="121" spans="1:6" ht="45" customHeight="1" thickBot="1">
      <c r="A121" s="69"/>
      <c r="B121" s="53" t="s">
        <v>174</v>
      </c>
      <c r="C121" s="22" t="s">
        <v>226</v>
      </c>
      <c r="D121" s="18">
        <v>1</v>
      </c>
      <c r="E121" s="18">
        <v>1</v>
      </c>
      <c r="F121" s="49" t="s">
        <v>260</v>
      </c>
    </row>
    <row r="122" spans="1:6" ht="75" customHeight="1">
      <c r="A122" s="69"/>
      <c r="B122" s="54"/>
      <c r="C122" s="22" t="s">
        <v>227</v>
      </c>
      <c r="D122" s="18">
        <v>1</v>
      </c>
      <c r="E122" s="18">
        <v>1</v>
      </c>
      <c r="F122" s="35"/>
    </row>
    <row r="123" spans="1:6" ht="153">
      <c r="A123" s="69"/>
      <c r="B123" s="2" t="s">
        <v>176</v>
      </c>
      <c r="C123" s="2" t="s">
        <v>73</v>
      </c>
      <c r="D123" s="18">
        <v>5</v>
      </c>
      <c r="E123" s="18">
        <v>5</v>
      </c>
      <c r="F123" s="31" t="s">
        <v>278</v>
      </c>
    </row>
    <row r="124" spans="1:6" ht="90.75" customHeight="1">
      <c r="A124" s="69"/>
      <c r="B124" s="2" t="s">
        <v>175</v>
      </c>
      <c r="C124" s="2" t="s">
        <v>73</v>
      </c>
      <c r="D124" s="18">
        <v>8</v>
      </c>
      <c r="E124" s="18">
        <v>8</v>
      </c>
      <c r="F124" s="30" t="s">
        <v>279</v>
      </c>
    </row>
    <row r="125" ht="12.75">
      <c r="F125" s="50"/>
    </row>
    <row r="126" ht="12.75">
      <c r="F126" s="50"/>
    </row>
    <row r="127" ht="12.75">
      <c r="F127" s="50"/>
    </row>
    <row r="128" ht="12.75">
      <c r="F128" s="50"/>
    </row>
    <row r="129" ht="12.75">
      <c r="F129" s="50"/>
    </row>
    <row r="130" ht="12.75">
      <c r="F130" s="50"/>
    </row>
    <row r="131" ht="12.75">
      <c r="F131" s="50"/>
    </row>
    <row r="132" ht="12.75">
      <c r="F132" s="50"/>
    </row>
    <row r="133" ht="12.75">
      <c r="F133" s="50"/>
    </row>
    <row r="134" ht="12.75">
      <c r="F134" s="50"/>
    </row>
    <row r="135" ht="12.75">
      <c r="F135" s="50"/>
    </row>
    <row r="136" ht="12.75">
      <c r="F136" s="50"/>
    </row>
    <row r="137" ht="12.75">
      <c r="F137" s="50"/>
    </row>
    <row r="138" ht="12.75">
      <c r="F138" s="50"/>
    </row>
    <row r="139" ht="12.75">
      <c r="F139" s="50"/>
    </row>
    <row r="140" ht="12.75">
      <c r="F140" s="50"/>
    </row>
    <row r="141" ht="12.75">
      <c r="F141" s="50"/>
    </row>
    <row r="142" ht="12.75">
      <c r="F142" s="50"/>
    </row>
    <row r="143" ht="12.75">
      <c r="F143" s="50"/>
    </row>
    <row r="144" ht="12.75">
      <c r="F144" s="50"/>
    </row>
    <row r="145" ht="12.75">
      <c r="F145" s="50"/>
    </row>
    <row r="146" ht="12.75">
      <c r="F146" s="50"/>
    </row>
    <row r="147" ht="12.75">
      <c r="F147" s="50"/>
    </row>
    <row r="148" ht="12.75">
      <c r="F148" s="50"/>
    </row>
    <row r="149" ht="12.75">
      <c r="F149" s="50"/>
    </row>
  </sheetData>
  <sheetProtection/>
  <mergeCells count="36">
    <mergeCell ref="A112:A113"/>
    <mergeCell ref="A114:A116"/>
    <mergeCell ref="A117:A124"/>
    <mergeCell ref="A103:A104"/>
    <mergeCell ref="A108:A110"/>
    <mergeCell ref="A105:A107"/>
    <mergeCell ref="A61:A69"/>
    <mergeCell ref="A80:A81"/>
    <mergeCell ref="A98:A100"/>
    <mergeCell ref="A101:A102"/>
    <mergeCell ref="A82:A93"/>
    <mergeCell ref="A94:A97"/>
    <mergeCell ref="A71:A79"/>
    <mergeCell ref="A5:A13"/>
    <mergeCell ref="A14:A21"/>
    <mergeCell ref="A35:A56"/>
    <mergeCell ref="A57:A60"/>
    <mergeCell ref="A23:A27"/>
    <mergeCell ref="A28:A33"/>
    <mergeCell ref="B42:B43"/>
    <mergeCell ref="B44:B45"/>
    <mergeCell ref="B47:B48"/>
    <mergeCell ref="B96:B97"/>
    <mergeCell ref="B51:B54"/>
    <mergeCell ref="B80:B81"/>
    <mergeCell ref="B49:B50"/>
    <mergeCell ref="B121:B122"/>
    <mergeCell ref="A1:F1"/>
    <mergeCell ref="B98:B99"/>
    <mergeCell ref="B108:B109"/>
    <mergeCell ref="B117:B118"/>
    <mergeCell ref="B119:B120"/>
    <mergeCell ref="B92:B93"/>
    <mergeCell ref="B105:B107"/>
    <mergeCell ref="B2:F2"/>
    <mergeCell ref="B37:B39"/>
  </mergeCells>
  <printOptions/>
  <pageMargins left="0.7480314960629921" right="0.7480314960629921" top="0.984251968503937" bottom="0.984251968503937" header="0.5118110236220472" footer="0.5118110236220472"/>
  <pageSetup fitToHeight="2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Zeros="0" view="pageBreakPreview" zoomScale="80" zoomScaleSheetLayoutView="80" zoomScalePageLayoutView="0" workbookViewId="0" topLeftCell="A1">
      <selection activeCell="B2" sqref="B2:J2"/>
    </sheetView>
  </sheetViews>
  <sheetFormatPr defaultColWidth="9.00390625" defaultRowHeight="12.75"/>
  <cols>
    <col min="1" max="1" width="35.875" style="0" customWidth="1"/>
    <col min="4" max="4" width="9.25390625" style="0" bestFit="1" customWidth="1"/>
    <col min="5" max="5" width="10.25390625" style="0" bestFit="1" customWidth="1"/>
    <col min="8" max="8" width="11.00390625" style="0" customWidth="1"/>
    <col min="9" max="9" width="11.25390625" style="0" customWidth="1"/>
    <col min="10" max="10" width="45.00390625" style="0" customWidth="1"/>
  </cols>
  <sheetData>
    <row r="1" spans="1:10" ht="37.5" customHeight="1">
      <c r="A1" s="75" t="s">
        <v>111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.75">
      <c r="A2" s="16" t="s">
        <v>182</v>
      </c>
      <c r="B2" s="82" t="s">
        <v>112</v>
      </c>
      <c r="C2" s="82"/>
      <c r="D2" s="82"/>
      <c r="E2" s="82"/>
      <c r="F2" s="82"/>
      <c r="G2" s="82"/>
      <c r="H2" s="82"/>
      <c r="I2" s="82"/>
      <c r="J2" s="82"/>
    </row>
    <row r="3" spans="1:9" ht="13.5" thickBot="1">
      <c r="A3" s="4"/>
      <c r="B3" s="4"/>
      <c r="C3" s="4"/>
      <c r="D3" s="4"/>
      <c r="E3" s="4"/>
      <c r="F3" s="4"/>
      <c r="G3" s="4"/>
      <c r="H3" s="4"/>
      <c r="I3" s="4"/>
    </row>
    <row r="4" spans="1:10" ht="16.5" thickBot="1">
      <c r="A4" s="83" t="s">
        <v>8</v>
      </c>
      <c r="B4" s="78"/>
      <c r="C4" s="79"/>
      <c r="D4" s="79"/>
      <c r="E4" s="79"/>
      <c r="F4" s="79"/>
      <c r="G4" s="79"/>
      <c r="H4" s="79"/>
      <c r="I4" s="79"/>
      <c r="J4" s="80"/>
    </row>
    <row r="5" spans="1:10" ht="45" customHeight="1" thickBot="1">
      <c r="A5" s="84"/>
      <c r="B5" s="86" t="s">
        <v>10</v>
      </c>
      <c r="C5" s="87"/>
      <c r="D5" s="86" t="s">
        <v>178</v>
      </c>
      <c r="E5" s="87"/>
      <c r="F5" s="86" t="s">
        <v>179</v>
      </c>
      <c r="G5" s="87"/>
      <c r="H5" s="86" t="s">
        <v>11</v>
      </c>
      <c r="I5" s="87"/>
      <c r="J5" s="76" t="s">
        <v>180</v>
      </c>
    </row>
    <row r="6" spans="1:10" ht="26.25" thickBot="1">
      <c r="A6" s="85"/>
      <c r="B6" s="19" t="s">
        <v>12</v>
      </c>
      <c r="C6" s="20" t="s">
        <v>229</v>
      </c>
      <c r="D6" s="20" t="s">
        <v>12</v>
      </c>
      <c r="E6" s="20" t="s">
        <v>229</v>
      </c>
      <c r="F6" s="20" t="s">
        <v>12</v>
      </c>
      <c r="G6" s="20" t="s">
        <v>229</v>
      </c>
      <c r="H6" s="20" t="s">
        <v>12</v>
      </c>
      <c r="I6" s="20" t="s">
        <v>229</v>
      </c>
      <c r="J6" s="77"/>
    </row>
    <row r="7" spans="1:10" ht="38.25">
      <c r="A7" s="1" t="s">
        <v>13</v>
      </c>
      <c r="B7" s="9">
        <f>SUM(D7,F7,H7)</f>
        <v>0</v>
      </c>
      <c r="C7" s="9">
        <f>SUM(E7,G7,I7)</f>
        <v>0</v>
      </c>
      <c r="D7" s="26"/>
      <c r="E7" s="27"/>
      <c r="F7" s="26"/>
      <c r="G7" s="26"/>
      <c r="H7" s="26"/>
      <c r="I7" s="26"/>
      <c r="J7" s="24"/>
    </row>
    <row r="8" spans="1:10" ht="25.5">
      <c r="A8" s="2" t="s">
        <v>20</v>
      </c>
      <c r="B8" s="6">
        <f aca="true" t="shared" si="0" ref="B8:B19">SUM(D8,F8,H8)</f>
        <v>0</v>
      </c>
      <c r="C8" s="6">
        <f aca="true" t="shared" si="1" ref="C8:C19">SUM(E8,G8,I8)</f>
        <v>0</v>
      </c>
      <c r="D8" s="28"/>
      <c r="E8" s="28"/>
      <c r="F8" s="28"/>
      <c r="G8" s="28"/>
      <c r="H8" s="28"/>
      <c r="I8" s="28"/>
      <c r="J8" s="25"/>
    </row>
    <row r="9" spans="1:10" ht="25.5">
      <c r="A9" s="2" t="s">
        <v>26</v>
      </c>
      <c r="B9" s="6">
        <f t="shared" si="0"/>
        <v>0</v>
      </c>
      <c r="C9" s="6">
        <f t="shared" si="1"/>
        <v>0</v>
      </c>
      <c r="D9" s="28"/>
      <c r="E9" s="28"/>
      <c r="F9" s="28"/>
      <c r="G9" s="28"/>
      <c r="H9" s="28"/>
      <c r="I9" s="28"/>
      <c r="J9" s="25"/>
    </row>
    <row r="10" spans="1:10" ht="51">
      <c r="A10" s="2" t="s">
        <v>28</v>
      </c>
      <c r="B10" s="6">
        <f t="shared" si="0"/>
        <v>8</v>
      </c>
      <c r="C10" s="6">
        <f t="shared" si="1"/>
        <v>0</v>
      </c>
      <c r="D10" s="28">
        <v>8</v>
      </c>
      <c r="E10" s="28">
        <v>0</v>
      </c>
      <c r="F10" s="28"/>
      <c r="G10" s="28"/>
      <c r="H10" s="28"/>
      <c r="I10" s="28"/>
      <c r="J10" s="25"/>
    </row>
    <row r="11" spans="1:10" ht="63.75">
      <c r="A11" s="2" t="s">
        <v>32</v>
      </c>
      <c r="B11" s="6">
        <f t="shared" si="0"/>
        <v>0</v>
      </c>
      <c r="C11" s="6">
        <f t="shared" si="1"/>
        <v>0</v>
      </c>
      <c r="D11" s="28"/>
      <c r="E11" s="28"/>
      <c r="F11" s="28"/>
      <c r="G11" s="28"/>
      <c r="H11" s="28"/>
      <c r="I11" s="28"/>
      <c r="J11" s="25"/>
    </row>
    <row r="12" spans="1:10" ht="15">
      <c r="A12" s="2" t="s">
        <v>36</v>
      </c>
      <c r="B12" s="6">
        <f t="shared" si="0"/>
        <v>0</v>
      </c>
      <c r="C12" s="6">
        <f t="shared" si="1"/>
        <v>0</v>
      </c>
      <c r="D12" s="28"/>
      <c r="E12" s="28"/>
      <c r="F12" s="28"/>
      <c r="G12" s="28"/>
      <c r="H12" s="28"/>
      <c r="I12" s="28"/>
      <c r="J12" s="25"/>
    </row>
    <row r="13" spans="1:10" ht="25.5">
      <c r="A13" s="2" t="s">
        <v>37</v>
      </c>
      <c r="B13" s="6">
        <f t="shared" si="0"/>
        <v>0</v>
      </c>
      <c r="C13" s="6">
        <f t="shared" si="1"/>
        <v>0</v>
      </c>
      <c r="D13" s="28"/>
      <c r="E13" s="28"/>
      <c r="F13" s="28"/>
      <c r="G13" s="28"/>
      <c r="H13" s="28"/>
      <c r="I13" s="28"/>
      <c r="J13" s="25"/>
    </row>
    <row r="14" spans="1:10" ht="51">
      <c r="A14" s="2" t="s">
        <v>39</v>
      </c>
      <c r="B14" s="6">
        <f t="shared" si="0"/>
        <v>0</v>
      </c>
      <c r="C14" s="6">
        <f t="shared" si="1"/>
        <v>0</v>
      </c>
      <c r="D14" s="28"/>
      <c r="E14" s="28"/>
      <c r="F14" s="28"/>
      <c r="G14" s="28"/>
      <c r="H14" s="28"/>
      <c r="I14" s="28"/>
      <c r="J14" s="25"/>
    </row>
    <row r="15" spans="1:10" ht="51">
      <c r="A15" s="8" t="s">
        <v>41</v>
      </c>
      <c r="B15" s="6">
        <f t="shared" si="0"/>
        <v>7</v>
      </c>
      <c r="C15" s="6">
        <f t="shared" si="1"/>
        <v>0</v>
      </c>
      <c r="D15" s="28">
        <v>7</v>
      </c>
      <c r="E15" s="28">
        <v>0</v>
      </c>
      <c r="F15" s="28"/>
      <c r="G15" s="28"/>
      <c r="H15" s="28"/>
      <c r="I15" s="28"/>
      <c r="J15" s="25"/>
    </row>
    <row r="16" spans="1:10" ht="63.75">
      <c r="A16" s="2" t="s">
        <v>44</v>
      </c>
      <c r="B16" s="6">
        <f t="shared" si="0"/>
        <v>0</v>
      </c>
      <c r="C16" s="6">
        <f t="shared" si="1"/>
        <v>0</v>
      </c>
      <c r="D16" s="28"/>
      <c r="E16" s="28"/>
      <c r="F16" s="28"/>
      <c r="G16" s="28"/>
      <c r="H16" s="28"/>
      <c r="I16" s="28"/>
      <c r="J16" s="25"/>
    </row>
    <row r="17" spans="1:10" ht="114.75">
      <c r="A17" s="2" t="s">
        <v>46</v>
      </c>
      <c r="B17" s="6">
        <f t="shared" si="0"/>
        <v>0</v>
      </c>
      <c r="C17" s="6">
        <f t="shared" si="1"/>
        <v>0</v>
      </c>
      <c r="D17" s="28"/>
      <c r="E17" s="28"/>
      <c r="F17" s="28"/>
      <c r="G17" s="28"/>
      <c r="H17" s="28"/>
      <c r="I17" s="28"/>
      <c r="J17" s="25"/>
    </row>
    <row r="18" spans="1:10" ht="127.5">
      <c r="A18" s="2" t="s">
        <v>50</v>
      </c>
      <c r="B18" s="6">
        <f t="shared" si="0"/>
        <v>0</v>
      </c>
      <c r="C18" s="6">
        <f t="shared" si="1"/>
        <v>0</v>
      </c>
      <c r="D18" s="28"/>
      <c r="E18" s="28"/>
      <c r="F18" s="28"/>
      <c r="G18" s="28"/>
      <c r="H18" s="28"/>
      <c r="I18" s="28"/>
      <c r="J18" s="25"/>
    </row>
    <row r="19" spans="1:10" ht="51">
      <c r="A19" s="2" t="s">
        <v>51</v>
      </c>
      <c r="B19" s="6">
        <f t="shared" si="0"/>
        <v>0</v>
      </c>
      <c r="C19" s="6">
        <f t="shared" si="1"/>
        <v>0</v>
      </c>
      <c r="D19" s="28"/>
      <c r="E19" s="28"/>
      <c r="F19" s="28"/>
      <c r="G19" s="28"/>
      <c r="H19" s="28"/>
      <c r="I19" s="28"/>
      <c r="J19" s="25"/>
    </row>
    <row r="20" spans="1:10" ht="30.75" customHeight="1">
      <c r="A20" s="2" t="s">
        <v>58</v>
      </c>
      <c r="B20" s="6">
        <f aca="true" t="shared" si="2" ref="B20:B29">SUM(D20,F20,H20)</f>
        <v>0</v>
      </c>
      <c r="C20" s="6">
        <f aca="true" t="shared" si="3" ref="C20:C29">SUM(E20,G20,I20)</f>
        <v>0</v>
      </c>
      <c r="D20" s="28"/>
      <c r="E20" s="28"/>
      <c r="F20" s="28"/>
      <c r="G20" s="28"/>
      <c r="H20" s="28"/>
      <c r="I20" s="28"/>
      <c r="J20" s="25"/>
    </row>
    <row r="21" spans="1:10" ht="55.5" customHeight="1">
      <c r="A21" s="8" t="s">
        <v>60</v>
      </c>
      <c r="B21" s="6">
        <f t="shared" si="2"/>
        <v>0</v>
      </c>
      <c r="C21" s="6">
        <f t="shared" si="3"/>
        <v>0</v>
      </c>
      <c r="D21" s="28"/>
      <c r="E21" s="28"/>
      <c r="F21" s="28"/>
      <c r="G21" s="28"/>
      <c r="H21" s="28"/>
      <c r="I21" s="28"/>
      <c r="J21" s="25"/>
    </row>
    <row r="22" spans="1:10" ht="60" customHeight="1">
      <c r="A22" s="2" t="s">
        <v>62</v>
      </c>
      <c r="B22" s="6">
        <f t="shared" si="2"/>
        <v>0</v>
      </c>
      <c r="C22" s="6">
        <v>661.38</v>
      </c>
      <c r="D22" s="28"/>
      <c r="E22" s="28">
        <v>661.381</v>
      </c>
      <c r="F22" s="28"/>
      <c r="G22" s="28"/>
      <c r="H22" s="28"/>
      <c r="I22" s="28"/>
      <c r="J22" s="40" t="s">
        <v>6</v>
      </c>
    </row>
    <row r="23" spans="1:10" ht="102" customHeight="1">
      <c r="A23" s="2" t="s">
        <v>299</v>
      </c>
      <c r="B23" s="6">
        <f t="shared" si="2"/>
        <v>50</v>
      </c>
      <c r="C23" s="6"/>
      <c r="D23" s="28">
        <v>50</v>
      </c>
      <c r="E23" s="28"/>
      <c r="F23" s="28"/>
      <c r="G23" s="28"/>
      <c r="H23" s="28"/>
      <c r="I23" s="28"/>
      <c r="J23" s="40"/>
    </row>
    <row r="24" spans="1:10" ht="15" customHeight="1">
      <c r="A24" s="2" t="s">
        <v>65</v>
      </c>
      <c r="B24" s="6">
        <f t="shared" si="2"/>
        <v>0</v>
      </c>
      <c r="C24" s="6">
        <f t="shared" si="3"/>
        <v>0</v>
      </c>
      <c r="D24" s="28"/>
      <c r="E24" s="28"/>
      <c r="F24" s="28"/>
      <c r="G24" s="28"/>
      <c r="H24" s="28"/>
      <c r="I24" s="28"/>
      <c r="J24" s="25"/>
    </row>
    <row r="25" spans="1:10" ht="61.5" customHeight="1">
      <c r="A25" s="2" t="s">
        <v>68</v>
      </c>
      <c r="B25" s="6">
        <f t="shared" si="2"/>
        <v>0</v>
      </c>
      <c r="C25" s="6">
        <f t="shared" si="3"/>
        <v>82.898</v>
      </c>
      <c r="D25" s="28">
        <v>0</v>
      </c>
      <c r="E25" s="28">
        <v>82.898</v>
      </c>
      <c r="F25" s="28"/>
      <c r="G25" s="28"/>
      <c r="H25" s="28"/>
      <c r="I25" s="28"/>
      <c r="J25" s="40" t="s">
        <v>7</v>
      </c>
    </row>
    <row r="26" spans="1:10" ht="48.75" customHeight="1">
      <c r="A26" s="2" t="s">
        <v>69</v>
      </c>
      <c r="B26" s="6">
        <f t="shared" si="2"/>
        <v>0</v>
      </c>
      <c r="C26" s="6">
        <f t="shared" si="3"/>
        <v>0</v>
      </c>
      <c r="D26" s="28"/>
      <c r="E26" s="28"/>
      <c r="F26" s="28"/>
      <c r="G26" s="28"/>
      <c r="H26" s="28"/>
      <c r="I26" s="28"/>
      <c r="J26" s="25"/>
    </row>
    <row r="27" spans="1:10" ht="38.25">
      <c r="A27" s="2" t="s">
        <v>70</v>
      </c>
      <c r="B27" s="6">
        <f t="shared" si="2"/>
        <v>0</v>
      </c>
      <c r="C27" s="6">
        <f t="shared" si="3"/>
        <v>0</v>
      </c>
      <c r="D27" s="28"/>
      <c r="E27" s="28"/>
      <c r="F27" s="28"/>
      <c r="G27" s="28"/>
      <c r="H27" s="28"/>
      <c r="I27" s="28"/>
      <c r="J27" s="25"/>
    </row>
    <row r="28" spans="1:10" ht="60.75" customHeight="1">
      <c r="A28" s="2" t="s">
        <v>72</v>
      </c>
      <c r="B28" s="6">
        <f t="shared" si="2"/>
        <v>0</v>
      </c>
      <c r="C28" s="6">
        <f t="shared" si="3"/>
        <v>0</v>
      </c>
      <c r="D28" s="28"/>
      <c r="E28" s="28"/>
      <c r="F28" s="28"/>
      <c r="G28" s="28"/>
      <c r="H28" s="28"/>
      <c r="I28" s="28"/>
      <c r="J28" s="25"/>
    </row>
    <row r="29" spans="1:10" ht="40.5" customHeight="1" thickBot="1">
      <c r="A29" s="2" t="s">
        <v>75</v>
      </c>
      <c r="B29" s="6">
        <f t="shared" si="2"/>
        <v>0</v>
      </c>
      <c r="C29" s="6">
        <f t="shared" si="3"/>
        <v>0</v>
      </c>
      <c r="D29" s="28"/>
      <c r="E29" s="28"/>
      <c r="F29" s="28"/>
      <c r="G29" s="28"/>
      <c r="H29" s="28"/>
      <c r="I29" s="28"/>
      <c r="J29" s="25"/>
    </row>
    <row r="30" spans="1:10" ht="15.75" thickBot="1">
      <c r="A30" s="3" t="s">
        <v>76</v>
      </c>
      <c r="B30" s="7">
        <f aca="true" t="shared" si="4" ref="B30:I30">SUM(B29:B29,B28:B28,B26:B27,B24:B25,B23,B20:B22,B18:B19,B17:B17,B16,B15:B15,B14:B14,B12:B13,B11:B11,B10:B10,B9,B8:B8,B7:B7)</f>
        <v>65</v>
      </c>
      <c r="C30" s="7">
        <f t="shared" si="4"/>
        <v>744.278</v>
      </c>
      <c r="D30" s="29">
        <f t="shared" si="4"/>
        <v>65</v>
      </c>
      <c r="E30" s="29">
        <f t="shared" si="4"/>
        <v>744.279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5"/>
    </row>
    <row r="31" spans="1:10" ht="17.25" customHeight="1">
      <c r="A31" s="81" t="s">
        <v>181</v>
      </c>
      <c r="B31" s="81"/>
      <c r="C31" s="81"/>
      <c r="D31" s="81"/>
      <c r="E31" s="81"/>
      <c r="F31" s="81"/>
      <c r="G31" s="81"/>
      <c r="H31" s="81"/>
      <c r="I31" s="81"/>
      <c r="J31" s="81"/>
    </row>
  </sheetData>
  <sheetProtection/>
  <mergeCells count="10">
    <mergeCell ref="A1:J1"/>
    <mergeCell ref="J5:J6"/>
    <mergeCell ref="B4:J4"/>
    <mergeCell ref="A31:J31"/>
    <mergeCell ref="B2:J2"/>
    <mergeCell ref="A4:A6"/>
    <mergeCell ref="B5:C5"/>
    <mergeCell ref="D5:E5"/>
    <mergeCell ref="F5:G5"/>
    <mergeCell ref="H5:I5"/>
  </mergeCells>
  <printOptions/>
  <pageMargins left="0.7480314960629921" right="0.7480314960629921" top="0.984251968503937" bottom="0.984251968503937" header="0.5118110236220472" footer="0.5118110236220472"/>
  <pageSetup fitToHeight="1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1</cp:lastModifiedBy>
  <cp:lastPrinted>2016-01-29T16:02:13Z</cp:lastPrinted>
  <dcterms:created xsi:type="dcterms:W3CDTF">2015-05-20T17:25:26Z</dcterms:created>
  <dcterms:modified xsi:type="dcterms:W3CDTF">2016-01-29T16:11:49Z</dcterms:modified>
  <cp:category/>
  <cp:version/>
  <cp:contentType/>
  <cp:contentStatus/>
</cp:coreProperties>
</file>