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/>
  </bookViews>
  <sheets>
    <sheet name="січень-грудень" sheetId="1" r:id="rId1"/>
  </sheets>
  <calcPr calcId="144525"/>
</workbook>
</file>

<file path=xl/calcChain.xml><?xml version="1.0" encoding="utf-8"?>
<calcChain xmlns="http://schemas.openxmlformats.org/spreadsheetml/2006/main">
  <c r="F17" i="1" l="1"/>
  <c r="E17" i="1"/>
  <c r="D17" i="1"/>
  <c r="F16" i="1"/>
  <c r="E16" i="1"/>
  <c r="D16" i="1"/>
  <c r="F15" i="1"/>
  <c r="F18" i="1" s="1"/>
  <c r="E15" i="1"/>
  <c r="E18" i="1" s="1"/>
  <c r="D15" i="1"/>
  <c r="D18" i="1" s="1"/>
  <c r="F12" i="1"/>
  <c r="E12" i="1"/>
  <c r="D12" i="1"/>
</calcChain>
</file>

<file path=xl/sharedStrings.xml><?xml version="1.0" encoding="utf-8"?>
<sst xmlns="http://schemas.openxmlformats.org/spreadsheetml/2006/main" count="19" uniqueCount="19">
  <si>
    <t>Обсяги асигнувань за програмами, виконавцем яких є Департамент агропромислового розвитку 
Херсонської обласної державної адміністрації</t>
  </si>
  <si>
    <t>(тис. грн)</t>
  </si>
  <si>
    <t>№ з/п</t>
  </si>
  <si>
    <t>Назва програми</t>
  </si>
  <si>
    <t>Затверджено на 2019 рік</t>
  </si>
  <si>
    <t>Надійшло за січень-грудень                           2019 року</t>
  </si>
  <si>
    <t>Використано за  січень-грудень                    2019 року</t>
  </si>
  <si>
    <t>Обласний бюджет</t>
  </si>
  <si>
    <t xml:space="preserve">Програма розвитку інвестиційної діяльності та міжнародного співробітництва Херсонської області на 2019-2021 роки </t>
  </si>
  <si>
    <t xml:space="preserve">Регіональна програма індивідуального житлового будівництва на селі та поліпшення житлових умов сільського населення "Власний дім" на 2012-2020 роки </t>
  </si>
  <si>
    <t>Всього по обласному бюджету</t>
  </si>
  <si>
    <t>Державний бюджет</t>
  </si>
  <si>
    <t>Здійснення виконавчої влади у Херсонській області (Департамент  агропромислового розвитку Херсонської обласної державної адміністрації)</t>
  </si>
  <si>
    <t>Державна підтримка тваринництва, зберігання та переробки сільськогосподарської продукції, аквакультури (рибництва)</t>
  </si>
  <si>
    <t>Державна підтримка розвитку хмелярства, закладення молодих садів, виноградників та ягідників і нагляд за ними</t>
  </si>
  <si>
    <t>Фінансова підтримка заходів в агропромисловому комплексі шляхом здешевлення кредитів</t>
  </si>
  <si>
    <t>Всього по державному бюджету</t>
  </si>
  <si>
    <t>Головний бухгалтер</t>
  </si>
  <si>
    <t>О.В. Новікова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</si>
</sst>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0"/>
      <name val="Arial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8" fillId="0" borderId="0" xfId="0" applyFont="1" applyBorder="1"/>
    <xf numFmtId="0" fontId="5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25"/>
  <sheetViews>
    <sheetView tabSelected="1" topLeftCell="A10" zoomScaleNormal="100" workbookViewId="0">
      <selection activeCell="H16" sqref="H16"/>
    </sheetView>
  </sheetViews>
  <sheetFormatPr defaultRowHeight="12.75" x14ac:dyDescent="0.2"/>
  <cols>
    <col min="2" max="2" width="6" customWidth="1"/>
    <col min="3" max="3" width="43.85546875" customWidth="1"/>
    <col min="4" max="4" width="16.85546875" customWidth="1"/>
    <col min="5" max="5" width="17.140625" customWidth="1"/>
    <col min="6" max="6" width="20.140625" customWidth="1"/>
    <col min="8" max="8" width="11.5703125" customWidth="1"/>
  </cols>
  <sheetData>
    <row r="1" spans="1:8" ht="15" customHeight="1" x14ac:dyDescent="0.25">
      <c r="C1" s="1"/>
    </row>
    <row r="2" spans="1:8" ht="64.5" customHeight="1" x14ac:dyDescent="0.2">
      <c r="B2" s="2" t="s">
        <v>0</v>
      </c>
      <c r="C2" s="2"/>
      <c r="D2" s="2"/>
      <c r="E2" s="2"/>
      <c r="F2" s="2"/>
    </row>
    <row r="3" spans="1:8" ht="18" customHeight="1" x14ac:dyDescent="0.3">
      <c r="B3" s="3"/>
      <c r="C3" s="3"/>
      <c r="D3" s="3"/>
      <c r="E3" s="3"/>
      <c r="F3" s="3"/>
    </row>
    <row r="4" spans="1:8" ht="12.75" customHeight="1" x14ac:dyDescent="0.25">
      <c r="C4" s="1"/>
      <c r="F4" s="4" t="s">
        <v>1</v>
      </c>
    </row>
    <row r="5" spans="1:8" ht="31.5" customHeight="1" x14ac:dyDescent="0.2">
      <c r="B5" s="5" t="s">
        <v>2</v>
      </c>
      <c r="C5" s="6" t="s">
        <v>3</v>
      </c>
      <c r="D5" s="7" t="s">
        <v>4</v>
      </c>
      <c r="E5" s="7" t="s">
        <v>5</v>
      </c>
      <c r="F5" s="7" t="s">
        <v>6</v>
      </c>
    </row>
    <row r="6" spans="1:8" ht="51" customHeight="1" x14ac:dyDescent="0.2">
      <c r="B6" s="8"/>
      <c r="C6" s="9"/>
      <c r="D6" s="7"/>
      <c r="E6" s="7"/>
      <c r="F6" s="7"/>
    </row>
    <row r="7" spans="1:8" ht="13.5" thickBot="1" x14ac:dyDescent="0.25">
      <c r="B7" s="10">
        <v>1</v>
      </c>
      <c r="C7" s="11">
        <v>2</v>
      </c>
      <c r="D7" s="11">
        <v>3</v>
      </c>
      <c r="E7" s="11">
        <v>4</v>
      </c>
      <c r="F7" s="11">
        <v>5</v>
      </c>
    </row>
    <row r="8" spans="1:8" ht="18.75" customHeight="1" thickBot="1" x14ac:dyDescent="0.25">
      <c r="B8" s="12" t="s">
        <v>7</v>
      </c>
      <c r="C8" s="13"/>
      <c r="D8" s="13"/>
      <c r="E8" s="13"/>
      <c r="F8" s="14"/>
    </row>
    <row r="9" spans="1:8" ht="68.25" customHeight="1" x14ac:dyDescent="0.2">
      <c r="B9" s="15">
        <v>1</v>
      </c>
      <c r="C9" s="16" t="s">
        <v>8</v>
      </c>
      <c r="D9" s="17">
        <v>198</v>
      </c>
      <c r="E9" s="17">
        <v>198</v>
      </c>
      <c r="F9" s="17">
        <v>198</v>
      </c>
    </row>
    <row r="10" spans="1:8" ht="32.25" customHeight="1" x14ac:dyDescent="0.2">
      <c r="A10" s="18"/>
      <c r="B10" s="19">
        <v>2</v>
      </c>
      <c r="C10" s="20" t="s">
        <v>9</v>
      </c>
      <c r="D10" s="21">
        <v>9500</v>
      </c>
      <c r="E10" s="21">
        <v>9500</v>
      </c>
      <c r="F10" s="21">
        <v>9500</v>
      </c>
    </row>
    <row r="11" spans="1:8" ht="45.75" customHeight="1" x14ac:dyDescent="0.2">
      <c r="A11" s="18"/>
      <c r="B11" s="22"/>
      <c r="C11" s="23"/>
      <c r="D11" s="24"/>
      <c r="E11" s="24"/>
      <c r="F11" s="24"/>
    </row>
    <row r="12" spans="1:8" ht="23.25" customHeight="1" thickBot="1" x14ac:dyDescent="0.25">
      <c r="A12" s="18"/>
      <c r="B12" s="25" t="s">
        <v>10</v>
      </c>
      <c r="C12" s="26"/>
      <c r="D12" s="27">
        <f>D9+D10</f>
        <v>9698</v>
      </c>
      <c r="E12" s="27">
        <f>E9+E10</f>
        <v>9698</v>
      </c>
      <c r="F12" s="27">
        <f>F9+F10</f>
        <v>9698</v>
      </c>
    </row>
    <row r="13" spans="1:8" ht="22.5" customHeight="1" thickBot="1" x14ac:dyDescent="0.25">
      <c r="B13" s="12" t="s">
        <v>11</v>
      </c>
      <c r="C13" s="13"/>
      <c r="D13" s="13"/>
      <c r="E13" s="13"/>
      <c r="F13" s="14"/>
    </row>
    <row r="14" spans="1:8" ht="66.75" customHeight="1" x14ac:dyDescent="0.2">
      <c r="B14" s="28">
        <v>1</v>
      </c>
      <c r="C14" s="29" t="s">
        <v>12</v>
      </c>
      <c r="D14" s="30">
        <v>6974.125</v>
      </c>
      <c r="E14" s="17">
        <v>6811.36</v>
      </c>
      <c r="F14" s="17">
        <v>6811.36</v>
      </c>
    </row>
    <row r="15" spans="1:8" ht="66" customHeight="1" x14ac:dyDescent="0.2">
      <c r="B15" s="28">
        <v>2</v>
      </c>
      <c r="C15" s="29" t="s">
        <v>13</v>
      </c>
      <c r="D15" s="31">
        <f>16002.9+5333.2+7100.7</f>
        <v>28436.799999999999</v>
      </c>
      <c r="E15" s="31">
        <f>21336.1+7100.7</f>
        <v>28436.799999999999</v>
      </c>
      <c r="F15" s="32">
        <f>21333.6+7100.7+1.8</f>
        <v>28436.1</v>
      </c>
      <c r="H15" s="33"/>
    </row>
    <row r="16" spans="1:8" ht="65.25" customHeight="1" x14ac:dyDescent="0.2">
      <c r="B16" s="28">
        <v>3</v>
      </c>
      <c r="C16" s="29" t="s">
        <v>14</v>
      </c>
      <c r="D16" s="31">
        <f>6408.4+3409.7</f>
        <v>9818.0999999999985</v>
      </c>
      <c r="E16" s="31">
        <f>6408.4+3409.7</f>
        <v>9818.0999999999985</v>
      </c>
      <c r="F16" s="31">
        <f>6408.4+3409.7</f>
        <v>9818.0999999999985</v>
      </c>
    </row>
    <row r="17" spans="2:8" ht="54" customHeight="1" thickBot="1" x14ac:dyDescent="0.25">
      <c r="B17" s="28">
        <v>4</v>
      </c>
      <c r="C17" s="29" t="s">
        <v>15</v>
      </c>
      <c r="D17" s="31">
        <f>5300+19773.25</f>
        <v>25073.25</v>
      </c>
      <c r="E17" s="31">
        <f>5113.971+19959.279</f>
        <v>25073.25</v>
      </c>
      <c r="F17" s="32">
        <f>5113.971+19959.279</f>
        <v>25073.25</v>
      </c>
      <c r="H17" s="33"/>
    </row>
    <row r="18" spans="2:8" ht="25.5" customHeight="1" thickBot="1" x14ac:dyDescent="0.25">
      <c r="B18" s="34" t="s">
        <v>16</v>
      </c>
      <c r="C18" s="35"/>
      <c r="D18" s="36">
        <f>SUM(D14:D17)</f>
        <v>70302.274999999994</v>
      </c>
      <c r="E18" s="36">
        <f>E14+E15+E16+E17</f>
        <v>70139.509999999995</v>
      </c>
      <c r="F18" s="37">
        <f>F14+F15+F16+F17</f>
        <v>70138.81</v>
      </c>
      <c r="H18" s="33"/>
    </row>
    <row r="19" spans="2:8" ht="27.75" customHeight="1" x14ac:dyDescent="0.2">
      <c r="B19" s="38"/>
      <c r="C19" s="39"/>
      <c r="D19" s="40"/>
      <c r="E19" s="40"/>
      <c r="F19" s="40"/>
    </row>
    <row r="20" spans="2:8" ht="17.25" customHeight="1" x14ac:dyDescent="0.3">
      <c r="C20" s="41" t="s">
        <v>17</v>
      </c>
      <c r="E20" s="41" t="s">
        <v>18</v>
      </c>
    </row>
    <row r="21" spans="2:8" ht="21.75" customHeight="1" x14ac:dyDescent="0.2"/>
    <row r="22" spans="2:8" ht="16.5" customHeight="1" x14ac:dyDescent="0.2"/>
    <row r="23" spans="2:8" ht="16.5" customHeight="1" x14ac:dyDescent="0.2"/>
    <row r="24" spans="2:8" x14ac:dyDescent="0.2">
      <c r="C24" s="42"/>
    </row>
    <row r="25" spans="2:8" x14ac:dyDescent="0.2">
      <c r="C25" s="42"/>
    </row>
  </sheetData>
  <mergeCells count="16">
    <mergeCell ref="B12:C12"/>
    <mergeCell ref="B13:F13"/>
    <mergeCell ref="B18:C18"/>
    <mergeCell ref="B8:F8"/>
    <mergeCell ref="B10:B11"/>
    <mergeCell ref="C10:C11"/>
    <mergeCell ref="D10:D11"/>
    <mergeCell ref="E10:E11"/>
    <mergeCell ref="F10:F11"/>
    <mergeCell ref="B2:F2"/>
    <mergeCell ref="B3:F3"/>
    <mergeCell ref="B5:B6"/>
    <mergeCell ref="C5:C6"/>
    <mergeCell ref="D5:D6"/>
    <mergeCell ref="E5:E6"/>
    <mergeCell ref="F5:F6"/>
  </mergeCells>
  <pageMargins left="0.74803149606299213" right="0.74803149606299213" top="0.59055118110236227" bottom="0.59055118110236227" header="0.51181102362204722" footer="0.51181102362204722"/>
  <pageSetup paperSize="9" scale="7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січень-грудень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2021-01-25T14:10:22Z</dcterms:created>
  <dcterms:modified xsi:type="dcterms:W3CDTF">2021-01-25T14:10:29Z</dcterms:modified>
</cp:coreProperties>
</file>