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8445" activeTab="1"/>
  </bookViews>
  <sheets>
    <sheet name="1 півр" sheetId="1" r:id="rId1"/>
    <sheet name="до Програми" sheetId="2" r:id="rId2"/>
    <sheet name="Лист2" sheetId="3" r:id="rId3"/>
    <sheet name="Лист1" sheetId="4" r:id="rId4"/>
  </sheets>
  <definedNames>
    <definedName name="_xlnm.Print_Titles" localSheetId="0">'1 півр'!$3:$4</definedName>
    <definedName name="_xlnm.Print_Titles" localSheetId="1">'до Програми'!$2:$4</definedName>
    <definedName name="_xlnm.Print_Area" localSheetId="0">'1 півр'!$A$1:$G$45</definedName>
  </definedNames>
  <calcPr fullCalcOnLoad="1"/>
</workbook>
</file>

<file path=xl/sharedStrings.xml><?xml version="1.0" encoding="utf-8"?>
<sst xmlns="http://schemas.openxmlformats.org/spreadsheetml/2006/main" count="222" uniqueCount="116">
  <si>
    <t>Показники</t>
  </si>
  <si>
    <t>Відхилення</t>
  </si>
  <si>
    <t>в.п</t>
  </si>
  <si>
    <t>+,-</t>
  </si>
  <si>
    <t>х</t>
  </si>
  <si>
    <t>ОСНОВНІ ПОКАЗНИКИ</t>
  </si>
  <si>
    <t>СОЦІАЛЬНО-ЕКОНОМІЧНОГО РОЗВИТКУ ХЕРСОНСЬКОЇ ОБЛАСТІ</t>
  </si>
  <si>
    <t>млн грн</t>
  </si>
  <si>
    <t>%</t>
  </si>
  <si>
    <t>Од. вим.</t>
  </si>
  <si>
    <t>тис. осіб</t>
  </si>
  <si>
    <t>грн</t>
  </si>
  <si>
    <t>Оборот роздрібної торгівлі</t>
  </si>
  <si>
    <t>млн дол. США</t>
  </si>
  <si>
    <t>млн ткм</t>
  </si>
  <si>
    <t>млн пас. км</t>
  </si>
  <si>
    <t xml:space="preserve">млн дол. США </t>
  </si>
  <si>
    <t>№ з/п</t>
  </si>
  <si>
    <t>Індекс обсягу сільськогосподарського виробництва</t>
  </si>
  <si>
    <t>Темп зростання (зменшення) обороту роздрібної торгівлі</t>
  </si>
  <si>
    <t>тис.кв.м</t>
  </si>
  <si>
    <t>Найменування показника</t>
  </si>
  <si>
    <t>Од. виміру</t>
  </si>
  <si>
    <t>правити тут!!!</t>
  </si>
  <si>
    <t>не прогр показн</t>
  </si>
  <si>
    <t>Прог</t>
  </si>
  <si>
    <t>на 1000 насел.</t>
  </si>
  <si>
    <t xml:space="preserve">Темп зростання доходів місцевих бюджетів (без трансфертів) </t>
  </si>
  <si>
    <t>Надходження до загального фонду місцевих бюджетів</t>
  </si>
  <si>
    <t xml:space="preserve">Обсяг виконаних будівельних робіт </t>
  </si>
  <si>
    <t xml:space="preserve">Вантажооборот </t>
  </si>
  <si>
    <t xml:space="preserve">Темпи зростання (зменшення) вантажообороту </t>
  </si>
  <si>
    <t xml:space="preserve">Пасажирооборот </t>
  </si>
  <si>
    <t>Темпи зростання (зменшення) пасажирообороту</t>
  </si>
  <si>
    <t>Кількість зареєстрованих безробітних на кінець періоду</t>
  </si>
  <si>
    <t xml:space="preserve">Темп  зростання (зменшення) експорту товарів </t>
  </si>
  <si>
    <t>Імпорт товарів</t>
  </si>
  <si>
    <t xml:space="preserve">Темп  зростання  (зменшення) імпорту товарів </t>
  </si>
  <si>
    <t xml:space="preserve">Рівень оплати населенням за житлово-комунальні послуги </t>
  </si>
  <si>
    <t xml:space="preserve">Заборгованість із виплати заробітної плати - всього                     (станом на кінець періоду) </t>
  </si>
  <si>
    <t>Рівень народжуваності немовлят</t>
  </si>
  <si>
    <t>Рівень смертності</t>
  </si>
  <si>
    <t>Приріст (зменшення) прямих іноземних  інвестицій</t>
  </si>
  <si>
    <t>Індекс реальної заробітної плати</t>
  </si>
  <si>
    <t xml:space="preserve">Експорт товарів </t>
  </si>
  <si>
    <t>Надходження власних коштів до Пенсійного фонду України</t>
  </si>
  <si>
    <t>Темп зростання (зменшення) номінальної заробітної плати</t>
  </si>
  <si>
    <t>* дані за січень - березень</t>
  </si>
  <si>
    <t xml:space="preserve">Індекс промислової продукції </t>
  </si>
  <si>
    <t xml:space="preserve">Виробництво продукції сільського господарства у порівнянних цінах    </t>
  </si>
  <si>
    <t>Сальдо торговельного балансу, визначене за методологією платіжного балансу</t>
  </si>
  <si>
    <t>Індекс  продукції  будівництва</t>
  </si>
  <si>
    <t>січень - березень 2018 року</t>
  </si>
  <si>
    <t>січень- березень 2019 року</t>
  </si>
  <si>
    <t>Обсяг реалізованої промислової продукції (товарів, послуг) у відпускних цінах*</t>
  </si>
  <si>
    <t>Обсяг капітальних інвестицій* *</t>
  </si>
  <si>
    <t>Темпи зростання (зменшення) капітальних інвестицій  до обсягів попереднього року**</t>
  </si>
  <si>
    <t>Темп зростання (зменшення) обсягу прямих іноземних інвестицій до початку  року **</t>
  </si>
  <si>
    <t>Обсяг прямих іноземних інвестицій, наростаючим підсумком**</t>
  </si>
  <si>
    <t>Загальна площа нових житлових будівель, прийнятих в експлуатацію**</t>
  </si>
  <si>
    <t>Середньомісячна  заробітна плата одного працівника</t>
  </si>
  <si>
    <t xml:space="preserve">Індекс споживчих цін                                 </t>
  </si>
  <si>
    <t xml:space="preserve">Рівень безробіття населення  у віці 15 – 70 років (за методологією МОП) ** </t>
  </si>
  <si>
    <t>Рівень зареєстрованого безробіття населення працездатного віку**</t>
  </si>
  <si>
    <t>Обсяг виконаних будівельних робіт</t>
  </si>
  <si>
    <t>Індекс продукції будівництва</t>
  </si>
  <si>
    <t>Індекс обсягу сільськогосподарсткого виробництва (до попереднього року)</t>
  </si>
  <si>
    <t>Виробництво продукції сільського господарства у порівнянних цінах  2010 року</t>
  </si>
  <si>
    <t>Темп зростання доходів місцевих бюджетів (без трансфертів)</t>
  </si>
  <si>
    <t>Обсяг реалізованої промислової продукції (товарів, послуг) у відпускних цінах</t>
  </si>
  <si>
    <t xml:space="preserve">Середньомісячна заробітна плата </t>
  </si>
  <si>
    <t xml:space="preserve">Індекс реальної заробітної плати </t>
  </si>
  <si>
    <t>2019 рік</t>
  </si>
  <si>
    <t>прогноз</t>
  </si>
  <si>
    <t>2018 рік, факт.</t>
  </si>
  <si>
    <t xml:space="preserve">Відхилення: </t>
  </si>
  <si>
    <t>до прогнозу</t>
  </si>
  <si>
    <t>Прогноз на 2020 рік</t>
  </si>
  <si>
    <t>Обсяг капітальних інвестицій</t>
  </si>
  <si>
    <t>Темпи зростання (зменшення) капітальних інвестицій до обсягів попереднього року</t>
  </si>
  <si>
    <t>Обсяг прямих іноземних інвестицій, наростаючим підсумком</t>
  </si>
  <si>
    <t>Темп зростання (зменшення) обсягу прямих іноземних інвестицій до початку року</t>
  </si>
  <si>
    <t xml:space="preserve">Приріст (зменшення) прямих іноземних інвестицій </t>
  </si>
  <si>
    <t>Загальна площа нових житлових будівель, прийнятих в експлуатацію</t>
  </si>
  <si>
    <t>Рівень безробіття (за методологією МОП)</t>
  </si>
  <si>
    <t xml:space="preserve">Виконання основних показників програми соціально-економічного розвитку                                                                               Херсонської області                                                                                                                                              </t>
  </si>
  <si>
    <t>факт</t>
  </si>
  <si>
    <t>до 2018 року</t>
  </si>
  <si>
    <t>+2,3 в.п.</t>
  </si>
  <si>
    <t>+1,6 в.п.</t>
  </si>
  <si>
    <t>101,8%</t>
  </si>
  <si>
    <t>106,3%</t>
  </si>
  <si>
    <t>-0,7 в.п</t>
  </si>
  <si>
    <t>+ 2,2 в.п.</t>
  </si>
  <si>
    <t>102,8%</t>
  </si>
  <si>
    <t>97,3%</t>
  </si>
  <si>
    <t>150%</t>
  </si>
  <si>
    <t>116,7%</t>
  </si>
  <si>
    <t>+45,6 в.п.</t>
  </si>
  <si>
    <t>+34,3 в.п.</t>
  </si>
  <si>
    <t>116,1%</t>
  </si>
  <si>
    <t>143,6%</t>
  </si>
  <si>
    <t>-4,6 в.п.</t>
  </si>
  <si>
    <t>+5,8 в.п.</t>
  </si>
  <si>
    <t>116%</t>
  </si>
  <si>
    <t>96,3%</t>
  </si>
  <si>
    <t>-1,7в.п.</t>
  </si>
  <si>
    <t>-1,2 в.п.</t>
  </si>
  <si>
    <t>+ 24,9 в.п.</t>
  </si>
  <si>
    <t>61,9%</t>
  </si>
  <si>
    <t xml:space="preserve">+51,3 в.п. </t>
  </si>
  <si>
    <t>+0,9 в.п.</t>
  </si>
  <si>
    <t>+0,7 в.п.</t>
  </si>
  <si>
    <t>112,3%</t>
  </si>
  <si>
    <t xml:space="preserve">+26,4 в.п. </t>
  </si>
  <si>
    <t>+17,5 в.п.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</si>
</sst>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3.5"/>
      <name val="Times New Roman"/>
      <family val="1"/>
    </font>
    <font>
      <sz val="13.5"/>
      <color indexed="8"/>
      <name val="Times New Roman"/>
      <family val="1"/>
    </font>
    <font>
      <b/>
      <sz val="13.5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name val="Times New Roman"/>
      <family val="1"/>
    </font>
    <font>
      <sz val="13.5"/>
      <color indexed="54"/>
      <name val="Times New Roman"/>
      <family val="1"/>
    </font>
    <font>
      <sz val="13.5"/>
      <color indexed="49"/>
      <name val="Times New Roman"/>
      <family val="1"/>
    </font>
    <font>
      <sz val="13.5"/>
      <color indexed="60"/>
      <name val="Times New Roman"/>
      <family val="1"/>
    </font>
    <font>
      <i/>
      <sz val="18"/>
      <color indexed="10"/>
      <name val="Times New Roman"/>
      <family val="1"/>
    </font>
    <font>
      <sz val="13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4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3" fillId="0" borderId="0" xfId="0" applyNumberFormat="1" applyFont="1" applyFill="1" applyAlignment="1">
      <alignment horizontal="left" vertical="justify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176" fontId="3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10" fillId="34" borderId="0" xfId="0" applyFont="1" applyFill="1" applyBorder="1" applyAlignment="1">
      <alignment vertical="top" wrapText="1"/>
    </xf>
    <xf numFmtId="0" fontId="3" fillId="34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 wrapText="1"/>
    </xf>
    <xf numFmtId="176" fontId="1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176" fontId="1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workbookViewId="0" topLeftCell="A1">
      <selection activeCell="E27" sqref="E27"/>
    </sheetView>
  </sheetViews>
  <sheetFormatPr defaultColWidth="9.00390625" defaultRowHeight="12.75"/>
  <cols>
    <col min="1" max="1" width="4.00390625" style="4" customWidth="1"/>
    <col min="2" max="2" width="39.125" style="18" customWidth="1"/>
    <col min="3" max="3" width="8.00390625" style="2" customWidth="1"/>
    <col min="4" max="4" width="11.25390625" style="2" customWidth="1"/>
    <col min="5" max="5" width="11.375" style="2" customWidth="1"/>
    <col min="6" max="6" width="9.375" style="2" bestFit="1" customWidth="1"/>
    <col min="7" max="7" width="10.625" style="2" customWidth="1"/>
    <col min="8" max="8" width="15.375" style="2" customWidth="1"/>
    <col min="9" max="9" width="12.25390625" style="2" customWidth="1"/>
    <col min="10" max="10" width="35.25390625" style="2" customWidth="1"/>
    <col min="11" max="16384" width="9.125" style="2" customWidth="1"/>
  </cols>
  <sheetData>
    <row r="1" spans="2:10" ht="23.25">
      <c r="B1" s="80" t="s">
        <v>5</v>
      </c>
      <c r="C1" s="80"/>
      <c r="D1" s="80"/>
      <c r="E1" s="80"/>
      <c r="F1" s="80"/>
      <c r="G1" s="80"/>
      <c r="H1" s="8">
        <v>43357</v>
      </c>
      <c r="I1" s="9"/>
      <c r="J1" s="19" t="s">
        <v>23</v>
      </c>
    </row>
    <row r="2" spans="1:10" ht="18.75">
      <c r="A2" s="81" t="s">
        <v>6</v>
      </c>
      <c r="B2" s="81"/>
      <c r="C2" s="81"/>
      <c r="D2" s="81"/>
      <c r="E2" s="81"/>
      <c r="F2" s="81"/>
      <c r="G2" s="81"/>
      <c r="J2" s="11"/>
    </row>
    <row r="3" spans="1:10" ht="17.25" customHeight="1">
      <c r="A3" s="82" t="s">
        <v>17</v>
      </c>
      <c r="B3" s="83" t="s">
        <v>0</v>
      </c>
      <c r="C3" s="82" t="s">
        <v>9</v>
      </c>
      <c r="D3" s="84" t="s">
        <v>52</v>
      </c>
      <c r="E3" s="84" t="s">
        <v>53</v>
      </c>
      <c r="F3" s="82" t="s">
        <v>1</v>
      </c>
      <c r="G3" s="82"/>
      <c r="H3" s="5"/>
      <c r="J3" s="16" t="s">
        <v>47</v>
      </c>
    </row>
    <row r="4" spans="1:10" ht="57" customHeight="1">
      <c r="A4" s="82"/>
      <c r="B4" s="83"/>
      <c r="C4" s="82"/>
      <c r="D4" s="85"/>
      <c r="E4" s="85"/>
      <c r="F4" s="3" t="s">
        <v>3</v>
      </c>
      <c r="G4" s="7" t="s">
        <v>2</v>
      </c>
      <c r="J4" s="16"/>
    </row>
    <row r="5" spans="1:10" ht="51.75" customHeight="1">
      <c r="A5" s="1">
        <v>1</v>
      </c>
      <c r="B5" s="17" t="s">
        <v>54</v>
      </c>
      <c r="C5" s="1" t="s">
        <v>7</v>
      </c>
      <c r="D5" s="1">
        <v>4222.3</v>
      </c>
      <c r="E5" s="6">
        <v>4857</v>
      </c>
      <c r="F5" s="1">
        <f>E5-D5</f>
        <v>634.6999999999998</v>
      </c>
      <c r="G5" s="1" t="s">
        <v>4</v>
      </c>
      <c r="H5" s="16" t="s">
        <v>24</v>
      </c>
      <c r="I5" s="12"/>
      <c r="J5" s="16"/>
    </row>
    <row r="6" spans="1:10" ht="34.5" customHeight="1">
      <c r="A6" s="1">
        <v>2</v>
      </c>
      <c r="B6" s="17" t="s">
        <v>48</v>
      </c>
      <c r="C6" s="1" t="s">
        <v>8</v>
      </c>
      <c r="D6" s="1">
        <v>100.9</v>
      </c>
      <c r="E6" s="6">
        <v>104.4</v>
      </c>
      <c r="F6" s="1" t="s">
        <v>4</v>
      </c>
      <c r="G6" s="1">
        <f>E6-D6</f>
        <v>3.5</v>
      </c>
      <c r="H6" s="16" t="s">
        <v>25</v>
      </c>
      <c r="I6" s="13"/>
      <c r="J6" s="16"/>
    </row>
    <row r="7" spans="1:9" s="55" customFormat="1" ht="39" customHeight="1">
      <c r="A7" s="26">
        <v>3</v>
      </c>
      <c r="B7" s="27" t="s">
        <v>49</v>
      </c>
      <c r="C7" s="26" t="s">
        <v>7</v>
      </c>
      <c r="D7" s="56">
        <v>546.1</v>
      </c>
      <c r="E7" s="57">
        <v>512</v>
      </c>
      <c r="F7" s="26">
        <f>E7-D7</f>
        <v>-34.10000000000002</v>
      </c>
      <c r="G7" s="26" t="s">
        <v>4</v>
      </c>
      <c r="H7" s="53" t="s">
        <v>25</v>
      </c>
      <c r="I7" s="54"/>
    </row>
    <row r="8" spans="1:9" s="55" customFormat="1" ht="51.75">
      <c r="A8" s="26">
        <v>4</v>
      </c>
      <c r="B8" s="27" t="s">
        <v>18</v>
      </c>
      <c r="C8" s="26" t="s">
        <v>8</v>
      </c>
      <c r="D8" s="26">
        <v>105</v>
      </c>
      <c r="E8" s="21">
        <v>93.7</v>
      </c>
      <c r="F8" s="26" t="s">
        <v>4</v>
      </c>
      <c r="G8" s="26">
        <f>E8-D8</f>
        <v>-11.299999999999997</v>
      </c>
      <c r="H8" s="53" t="s">
        <v>25</v>
      </c>
      <c r="I8" s="54"/>
    </row>
    <row r="9" spans="1:9" s="55" customFormat="1" ht="34.5">
      <c r="A9" s="26">
        <v>5</v>
      </c>
      <c r="B9" s="27" t="s">
        <v>12</v>
      </c>
      <c r="C9" s="26" t="s">
        <v>7</v>
      </c>
      <c r="D9" s="26">
        <v>4652.2</v>
      </c>
      <c r="E9" s="57">
        <v>5303.2</v>
      </c>
      <c r="F9" s="26">
        <f>E9-D9</f>
        <v>651</v>
      </c>
      <c r="G9" s="26" t="s">
        <v>4</v>
      </c>
      <c r="H9" s="53" t="s">
        <v>25</v>
      </c>
      <c r="I9" s="54"/>
    </row>
    <row r="10" spans="1:9" s="55" customFormat="1" ht="34.5">
      <c r="A10" s="26">
        <v>6</v>
      </c>
      <c r="B10" s="27" t="s">
        <v>19</v>
      </c>
      <c r="C10" s="26" t="s">
        <v>8</v>
      </c>
      <c r="D10" s="26">
        <v>106.8</v>
      </c>
      <c r="E10" s="21">
        <v>108</v>
      </c>
      <c r="F10" s="26" t="s">
        <v>4</v>
      </c>
      <c r="G10" s="26" t="s">
        <v>4</v>
      </c>
      <c r="H10" s="53" t="s">
        <v>25</v>
      </c>
      <c r="I10" s="54"/>
    </row>
    <row r="11" spans="1:9" s="55" customFormat="1" ht="34.5">
      <c r="A11" s="26">
        <v>7</v>
      </c>
      <c r="B11" s="27" t="s">
        <v>55</v>
      </c>
      <c r="C11" s="26" t="s">
        <v>7</v>
      </c>
      <c r="D11" s="26">
        <v>7487.1</v>
      </c>
      <c r="E11" s="21">
        <v>6686.1</v>
      </c>
      <c r="F11" s="26">
        <f>E11-D11</f>
        <v>-801</v>
      </c>
      <c r="G11" s="26" t="s">
        <v>4</v>
      </c>
      <c r="H11" s="53" t="s">
        <v>25</v>
      </c>
      <c r="I11" s="54"/>
    </row>
    <row r="12" spans="1:9" s="55" customFormat="1" ht="51.75">
      <c r="A12" s="26">
        <v>8</v>
      </c>
      <c r="B12" s="27" t="s">
        <v>56</v>
      </c>
      <c r="C12" s="26" t="s">
        <v>8</v>
      </c>
      <c r="D12" s="26">
        <v>150.7</v>
      </c>
      <c r="E12" s="21">
        <v>89.3</v>
      </c>
      <c r="F12" s="26" t="s">
        <v>4</v>
      </c>
      <c r="G12" s="26">
        <f>E12-D12</f>
        <v>-61.39999999999999</v>
      </c>
      <c r="H12" s="53" t="s">
        <v>25</v>
      </c>
      <c r="I12" s="54"/>
    </row>
    <row r="13" spans="1:9" s="55" customFormat="1" ht="51.75">
      <c r="A13" s="26">
        <v>9</v>
      </c>
      <c r="B13" s="27" t="s">
        <v>58</v>
      </c>
      <c r="C13" s="26" t="s">
        <v>13</v>
      </c>
      <c r="D13" s="26">
        <v>218.5</v>
      </c>
      <c r="E13" s="21">
        <v>204.2</v>
      </c>
      <c r="F13" s="26">
        <f>E13-D13</f>
        <v>-14.300000000000011</v>
      </c>
      <c r="G13" s="26" t="s">
        <v>4</v>
      </c>
      <c r="H13" s="53" t="s">
        <v>25</v>
      </c>
      <c r="I13" s="54"/>
    </row>
    <row r="14" spans="1:9" s="55" customFormat="1" ht="66.75" customHeight="1">
      <c r="A14" s="26">
        <v>10</v>
      </c>
      <c r="B14" s="27" t="s">
        <v>57</v>
      </c>
      <c r="C14" s="26" t="s">
        <v>8</v>
      </c>
      <c r="D14" s="26">
        <v>108.5</v>
      </c>
      <c r="E14" s="21">
        <v>93.4</v>
      </c>
      <c r="F14" s="26" t="s">
        <v>4</v>
      </c>
      <c r="G14" s="26">
        <f>E14-D14</f>
        <v>-15.099999999999994</v>
      </c>
      <c r="H14" s="53" t="s">
        <v>25</v>
      </c>
      <c r="I14" s="58"/>
    </row>
    <row r="15" spans="1:9" s="55" customFormat="1" ht="51.75">
      <c r="A15" s="26">
        <v>11</v>
      </c>
      <c r="B15" s="27" t="s">
        <v>42</v>
      </c>
      <c r="C15" s="26" t="s">
        <v>13</v>
      </c>
      <c r="D15" s="26">
        <v>15.6</v>
      </c>
      <c r="E15" s="21">
        <v>-14.3</v>
      </c>
      <c r="F15" s="26">
        <f>E15-D15</f>
        <v>-29.9</v>
      </c>
      <c r="G15" s="26" t="s">
        <v>4</v>
      </c>
      <c r="H15" s="53" t="s">
        <v>25</v>
      </c>
      <c r="I15" s="54"/>
    </row>
    <row r="16" spans="1:9" s="55" customFormat="1" ht="34.5">
      <c r="A16" s="26">
        <v>12</v>
      </c>
      <c r="B16" s="27" t="s">
        <v>29</v>
      </c>
      <c r="C16" s="26" t="s">
        <v>7</v>
      </c>
      <c r="D16" s="26">
        <v>141.3</v>
      </c>
      <c r="E16" s="21">
        <v>151.3</v>
      </c>
      <c r="F16" s="26">
        <f>E16-D16</f>
        <v>10</v>
      </c>
      <c r="G16" s="26" t="s">
        <v>4</v>
      </c>
      <c r="H16" s="53" t="s">
        <v>25</v>
      </c>
      <c r="I16" s="54"/>
    </row>
    <row r="17" spans="1:9" s="55" customFormat="1" ht="23.25" customHeight="1">
      <c r="A17" s="26">
        <v>13</v>
      </c>
      <c r="B17" s="27" t="s">
        <v>51</v>
      </c>
      <c r="C17" s="26" t="s">
        <v>8</v>
      </c>
      <c r="D17" s="26">
        <v>96.4</v>
      </c>
      <c r="E17" s="21">
        <v>107.1</v>
      </c>
      <c r="F17" s="26" t="s">
        <v>4</v>
      </c>
      <c r="G17" s="26">
        <f>E17-D17</f>
        <v>10.699999999999989</v>
      </c>
      <c r="H17" s="53" t="s">
        <v>25</v>
      </c>
      <c r="I17" s="54"/>
    </row>
    <row r="18" spans="1:9" s="55" customFormat="1" ht="51.75">
      <c r="A18" s="26">
        <v>14</v>
      </c>
      <c r="B18" s="27" t="s">
        <v>59</v>
      </c>
      <c r="C18" s="59" t="s">
        <v>20</v>
      </c>
      <c r="D18" s="26">
        <v>59.4</v>
      </c>
      <c r="E18" s="21">
        <v>95.1</v>
      </c>
      <c r="F18" s="26">
        <f>E18-D18</f>
        <v>35.699999999999996</v>
      </c>
      <c r="G18" s="26" t="s">
        <v>4</v>
      </c>
      <c r="H18" s="53" t="s">
        <v>24</v>
      </c>
      <c r="I18" s="54"/>
    </row>
    <row r="19" spans="1:9" s="55" customFormat="1" ht="37.5">
      <c r="A19" s="26">
        <v>15</v>
      </c>
      <c r="B19" s="27" t="s">
        <v>30</v>
      </c>
      <c r="C19" s="60" t="s">
        <v>14</v>
      </c>
      <c r="D19" s="26">
        <v>242.8</v>
      </c>
      <c r="E19" s="21">
        <v>300.8</v>
      </c>
      <c r="F19" s="26">
        <f>E19-D19</f>
        <v>58</v>
      </c>
      <c r="G19" s="26" t="s">
        <v>4</v>
      </c>
      <c r="H19" s="53" t="s">
        <v>24</v>
      </c>
      <c r="I19" s="54"/>
    </row>
    <row r="20" spans="1:9" s="55" customFormat="1" ht="34.5">
      <c r="A20" s="26">
        <v>16</v>
      </c>
      <c r="B20" s="27" t="s">
        <v>31</v>
      </c>
      <c r="C20" s="60" t="s">
        <v>8</v>
      </c>
      <c r="D20" s="26">
        <v>93.5</v>
      </c>
      <c r="E20" s="21">
        <v>123.9</v>
      </c>
      <c r="F20" s="26" t="s">
        <v>4</v>
      </c>
      <c r="G20" s="26">
        <f>E20-D20</f>
        <v>30.400000000000006</v>
      </c>
      <c r="H20" s="53" t="s">
        <v>24</v>
      </c>
      <c r="I20" s="54"/>
    </row>
    <row r="21" spans="1:9" s="55" customFormat="1" ht="56.25">
      <c r="A21" s="26">
        <v>17</v>
      </c>
      <c r="B21" s="27" t="s">
        <v>32</v>
      </c>
      <c r="C21" s="60" t="s">
        <v>15</v>
      </c>
      <c r="D21" s="26">
        <v>377.9</v>
      </c>
      <c r="E21" s="21">
        <v>367</v>
      </c>
      <c r="F21" s="26">
        <f>E21-D21</f>
        <v>-10.899999999999977</v>
      </c>
      <c r="G21" s="26" t="s">
        <v>4</v>
      </c>
      <c r="H21" s="53" t="s">
        <v>24</v>
      </c>
      <c r="I21" s="54"/>
    </row>
    <row r="22" spans="1:9" s="55" customFormat="1" ht="34.5">
      <c r="A22" s="26">
        <v>18</v>
      </c>
      <c r="B22" s="27" t="s">
        <v>33</v>
      </c>
      <c r="C22" s="60" t="s">
        <v>8</v>
      </c>
      <c r="D22" s="26">
        <v>85.2</v>
      </c>
      <c r="E22" s="21">
        <v>97.1</v>
      </c>
      <c r="F22" s="26" t="s">
        <v>4</v>
      </c>
      <c r="G22" s="26">
        <f>E22-D22</f>
        <v>11.899999999999991</v>
      </c>
      <c r="H22" s="53" t="s">
        <v>24</v>
      </c>
      <c r="I22" s="54"/>
    </row>
    <row r="23" spans="1:9" s="55" customFormat="1" ht="37.5">
      <c r="A23" s="26">
        <v>19</v>
      </c>
      <c r="B23" s="27" t="s">
        <v>28</v>
      </c>
      <c r="C23" s="60" t="s">
        <v>7</v>
      </c>
      <c r="D23" s="26">
        <v>959.1</v>
      </c>
      <c r="E23" s="21">
        <v>1073.3</v>
      </c>
      <c r="F23" s="26">
        <f>E23-D23</f>
        <v>114.19999999999993</v>
      </c>
      <c r="G23" s="26" t="s">
        <v>4</v>
      </c>
      <c r="H23" s="53" t="s">
        <v>24</v>
      </c>
      <c r="I23" s="54"/>
    </row>
    <row r="24" spans="1:9" s="55" customFormat="1" ht="34.5">
      <c r="A24" s="26">
        <v>20</v>
      </c>
      <c r="B24" s="27" t="s">
        <v>27</v>
      </c>
      <c r="C24" s="26" t="s">
        <v>8</v>
      </c>
      <c r="D24" s="26">
        <v>121.3</v>
      </c>
      <c r="E24" s="21">
        <v>111.9</v>
      </c>
      <c r="F24" s="26" t="s">
        <v>4</v>
      </c>
      <c r="G24" s="26" t="s">
        <v>4</v>
      </c>
      <c r="H24" s="53" t="s">
        <v>25</v>
      </c>
      <c r="I24" s="54"/>
    </row>
    <row r="25" spans="1:9" ht="34.5">
      <c r="A25" s="36">
        <v>21</v>
      </c>
      <c r="B25" s="37" t="s">
        <v>45</v>
      </c>
      <c r="C25" s="36" t="s">
        <v>7</v>
      </c>
      <c r="D25" s="36">
        <v>1146.9</v>
      </c>
      <c r="E25" s="39">
        <v>1460.1</v>
      </c>
      <c r="F25" s="36">
        <f>E25-D25</f>
        <v>313.1999999999998</v>
      </c>
      <c r="G25" s="1" t="s">
        <v>4</v>
      </c>
      <c r="H25" s="16" t="s">
        <v>24</v>
      </c>
      <c r="I25" s="13"/>
    </row>
    <row r="26" spans="1:9" s="55" customFormat="1" ht="34.5">
      <c r="A26" s="26">
        <v>22</v>
      </c>
      <c r="B26" s="27" t="s">
        <v>60</v>
      </c>
      <c r="C26" s="26" t="s">
        <v>11</v>
      </c>
      <c r="D26" s="26">
        <v>6518</v>
      </c>
      <c r="E26" s="21">
        <v>7742</v>
      </c>
      <c r="F26" s="26">
        <f>E26-D26</f>
        <v>1224</v>
      </c>
      <c r="G26" s="26" t="s">
        <v>4</v>
      </c>
      <c r="H26" s="53" t="s">
        <v>25</v>
      </c>
      <c r="I26" s="54"/>
    </row>
    <row r="27" spans="1:9" s="55" customFormat="1" ht="21.75" customHeight="1">
      <c r="A27" s="26">
        <v>23</v>
      </c>
      <c r="B27" s="27" t="s">
        <v>43</v>
      </c>
      <c r="C27" s="60" t="s">
        <v>8</v>
      </c>
      <c r="D27" s="26">
        <v>103.2</v>
      </c>
      <c r="E27" s="21">
        <v>110</v>
      </c>
      <c r="F27" s="26" t="s">
        <v>4</v>
      </c>
      <c r="G27" s="26">
        <f>E27-D27</f>
        <v>6.799999999999997</v>
      </c>
      <c r="H27" s="53" t="s">
        <v>25</v>
      </c>
      <c r="I27" s="54"/>
    </row>
    <row r="28" spans="1:9" ht="34.5">
      <c r="A28" s="36">
        <v>24</v>
      </c>
      <c r="B28" s="37" t="s">
        <v>46</v>
      </c>
      <c r="C28" s="36" t="s">
        <v>8</v>
      </c>
      <c r="D28" s="36">
        <v>146.2</v>
      </c>
      <c r="E28" s="39">
        <v>121.4</v>
      </c>
      <c r="F28" s="36" t="s">
        <v>4</v>
      </c>
      <c r="G28" s="1">
        <f>E28-D28</f>
        <v>-24.799999999999983</v>
      </c>
      <c r="H28" s="16" t="s">
        <v>24</v>
      </c>
      <c r="I28" s="13"/>
    </row>
    <row r="29" spans="1:9" s="55" customFormat="1" ht="51.75">
      <c r="A29" s="26">
        <v>25</v>
      </c>
      <c r="B29" s="27" t="s">
        <v>39</v>
      </c>
      <c r="C29" s="26" t="s">
        <v>7</v>
      </c>
      <c r="D29" s="26">
        <v>10.3</v>
      </c>
      <c r="E29" s="21">
        <v>20.7</v>
      </c>
      <c r="F29" s="26">
        <f>E29-D29</f>
        <v>10.399999999999999</v>
      </c>
      <c r="G29" s="26" t="s">
        <v>4</v>
      </c>
      <c r="H29" s="53" t="s">
        <v>24</v>
      </c>
      <c r="I29" s="54"/>
    </row>
    <row r="30" spans="1:9" ht="34.5">
      <c r="A30" s="36">
        <v>26</v>
      </c>
      <c r="B30" s="37" t="s">
        <v>34</v>
      </c>
      <c r="C30" s="36" t="s">
        <v>10</v>
      </c>
      <c r="D30" s="36">
        <v>7.1</v>
      </c>
      <c r="E30" s="39">
        <v>7.3</v>
      </c>
      <c r="F30" s="36">
        <f>E30-D30</f>
        <v>0.20000000000000018</v>
      </c>
      <c r="G30" s="1" t="s">
        <v>4</v>
      </c>
      <c r="H30" s="16" t="s">
        <v>24</v>
      </c>
      <c r="I30" s="13"/>
    </row>
    <row r="31" spans="1:9" s="55" customFormat="1" ht="51.75">
      <c r="A31" s="26">
        <v>27</v>
      </c>
      <c r="B31" s="27" t="s">
        <v>62</v>
      </c>
      <c r="C31" s="60" t="s">
        <v>8</v>
      </c>
      <c r="D31" s="26">
        <v>11.1</v>
      </c>
      <c r="E31" s="21">
        <v>10.3</v>
      </c>
      <c r="F31" s="26" t="s">
        <v>4</v>
      </c>
      <c r="G31" s="26">
        <f>E31-D31</f>
        <v>-0.7999999999999989</v>
      </c>
      <c r="H31" s="53" t="s">
        <v>25</v>
      </c>
      <c r="I31" s="54"/>
    </row>
    <row r="32" spans="1:9" s="55" customFormat="1" ht="51.75">
      <c r="A32" s="26">
        <v>28</v>
      </c>
      <c r="B32" s="27" t="s">
        <v>63</v>
      </c>
      <c r="C32" s="60" t="s">
        <v>8</v>
      </c>
      <c r="D32" s="26">
        <v>1.7</v>
      </c>
      <c r="E32" s="21">
        <v>1.8</v>
      </c>
      <c r="F32" s="26" t="s">
        <v>4</v>
      </c>
      <c r="G32" s="26">
        <f>E32-D32</f>
        <v>0.10000000000000009</v>
      </c>
      <c r="H32" s="53" t="s">
        <v>25</v>
      </c>
      <c r="I32" s="54"/>
    </row>
    <row r="33" spans="1:9" ht="17.25">
      <c r="A33" s="36">
        <v>29</v>
      </c>
      <c r="B33" s="37" t="s">
        <v>61</v>
      </c>
      <c r="C33" s="36" t="s">
        <v>8</v>
      </c>
      <c r="D33" s="36">
        <v>109.6</v>
      </c>
      <c r="E33" s="39">
        <v>104.2</v>
      </c>
      <c r="F33" s="36" t="s">
        <v>4</v>
      </c>
      <c r="G33" s="1">
        <f>E33-D33</f>
        <v>-5.3999999999999915</v>
      </c>
      <c r="H33" s="16" t="s">
        <v>25</v>
      </c>
      <c r="I33" s="13"/>
    </row>
    <row r="34" spans="1:9" ht="51.75">
      <c r="A34" s="36">
        <v>30</v>
      </c>
      <c r="B34" s="37" t="s">
        <v>50</v>
      </c>
      <c r="C34" s="36" t="s">
        <v>16</v>
      </c>
      <c r="D34" s="38">
        <v>46.5</v>
      </c>
      <c r="E34" s="39">
        <v>-5.1</v>
      </c>
      <c r="F34" s="36">
        <f>E34-D34</f>
        <v>-51.6</v>
      </c>
      <c r="G34" s="1" t="s">
        <v>4</v>
      </c>
      <c r="H34" s="16" t="s">
        <v>25</v>
      </c>
      <c r="I34" s="13"/>
    </row>
    <row r="35" spans="1:9" ht="51.75">
      <c r="A35" s="36">
        <v>31</v>
      </c>
      <c r="B35" s="40" t="s">
        <v>44</v>
      </c>
      <c r="C35" s="36" t="s">
        <v>16</v>
      </c>
      <c r="D35" s="38">
        <v>126</v>
      </c>
      <c r="E35" s="39">
        <v>125.9</v>
      </c>
      <c r="F35" s="36">
        <f>E35-D35</f>
        <v>-0.09999999999999432</v>
      </c>
      <c r="G35" s="1" t="s">
        <v>4</v>
      </c>
      <c r="H35" s="16" t="s">
        <v>25</v>
      </c>
      <c r="I35" s="13"/>
    </row>
    <row r="36" spans="1:9" ht="34.5">
      <c r="A36" s="37">
        <v>32</v>
      </c>
      <c r="B36" s="37" t="s">
        <v>35</v>
      </c>
      <c r="C36" s="36" t="s">
        <v>8</v>
      </c>
      <c r="D36" s="38">
        <v>104.9</v>
      </c>
      <c r="E36" s="39">
        <v>106.3</v>
      </c>
      <c r="F36" s="36" t="s">
        <v>4</v>
      </c>
      <c r="G36" s="1">
        <f>E36-D36</f>
        <v>1.3999999999999915</v>
      </c>
      <c r="H36" s="16" t="s">
        <v>25</v>
      </c>
      <c r="I36" s="13"/>
    </row>
    <row r="37" spans="1:9" ht="51.75">
      <c r="A37" s="36">
        <v>33</v>
      </c>
      <c r="B37" s="41" t="s">
        <v>36</v>
      </c>
      <c r="C37" s="36" t="s">
        <v>16</v>
      </c>
      <c r="D37" s="38">
        <v>79.5</v>
      </c>
      <c r="E37" s="39">
        <v>131</v>
      </c>
      <c r="F37" s="36">
        <f>E37-D37</f>
        <v>51.5</v>
      </c>
      <c r="G37" s="1" t="s">
        <v>4</v>
      </c>
      <c r="H37" s="16" t="s">
        <v>25</v>
      </c>
      <c r="I37" s="13"/>
    </row>
    <row r="38" spans="1:9" ht="34.5">
      <c r="A38" s="36">
        <v>34</v>
      </c>
      <c r="B38" s="37" t="s">
        <v>37</v>
      </c>
      <c r="C38" s="36" t="s">
        <v>8</v>
      </c>
      <c r="D38" s="38">
        <v>90.5</v>
      </c>
      <c r="E38" s="39">
        <v>162.6</v>
      </c>
      <c r="F38" s="36" t="s">
        <v>4</v>
      </c>
      <c r="G38" s="1">
        <f>E38-D38</f>
        <v>72.1</v>
      </c>
      <c r="H38" s="16" t="s">
        <v>25</v>
      </c>
      <c r="I38" s="13"/>
    </row>
    <row r="39" spans="1:9" ht="35.25" customHeight="1">
      <c r="A39" s="36">
        <v>35</v>
      </c>
      <c r="B39" s="42" t="s">
        <v>38</v>
      </c>
      <c r="C39" s="36" t="s">
        <v>8</v>
      </c>
      <c r="D39" s="38">
        <v>92.2</v>
      </c>
      <c r="E39" s="39">
        <v>85.5</v>
      </c>
      <c r="F39" s="36" t="s">
        <v>4</v>
      </c>
      <c r="G39" s="1">
        <f>E39-D39</f>
        <v>-6.700000000000003</v>
      </c>
      <c r="H39" s="16" t="s">
        <v>24</v>
      </c>
      <c r="I39" s="13"/>
    </row>
    <row r="40" spans="1:9" ht="52.5" customHeight="1">
      <c r="A40" s="36">
        <v>36</v>
      </c>
      <c r="B40" s="37" t="s">
        <v>40</v>
      </c>
      <c r="C40" s="37" t="s">
        <v>26</v>
      </c>
      <c r="D40" s="43">
        <v>9.1</v>
      </c>
      <c r="E40" s="43">
        <v>8.6</v>
      </c>
      <c r="F40" s="43">
        <f>E40-D40</f>
        <v>-0.5</v>
      </c>
      <c r="G40" s="7" t="s">
        <v>4</v>
      </c>
      <c r="H40" s="20" t="s">
        <v>24</v>
      </c>
      <c r="I40" s="13"/>
    </row>
    <row r="41" spans="1:9" ht="52.5" customHeight="1">
      <c r="A41" s="36">
        <v>37</v>
      </c>
      <c r="B41" s="37" t="s">
        <v>41</v>
      </c>
      <c r="C41" s="37" t="s">
        <v>26</v>
      </c>
      <c r="D41" s="43">
        <v>16</v>
      </c>
      <c r="E41" s="43">
        <v>15.8</v>
      </c>
      <c r="F41" s="43">
        <f>E41-D41</f>
        <v>-0.1999999999999993</v>
      </c>
      <c r="G41" s="7" t="s">
        <v>4</v>
      </c>
      <c r="H41" s="20" t="s">
        <v>24</v>
      </c>
      <c r="I41" s="13"/>
    </row>
    <row r="42" spans="1:7" s="5" customFormat="1" ht="21" customHeight="1">
      <c r="A42" s="44"/>
      <c r="B42" s="45" t="str">
        <f>J3</f>
        <v>* дані за січень - березень</v>
      </c>
      <c r="C42" s="44"/>
      <c r="D42" s="46"/>
      <c r="E42" s="46"/>
      <c r="F42" s="47"/>
      <c r="G42" s="14"/>
    </row>
    <row r="43" spans="1:10" ht="16.5" customHeight="1">
      <c r="A43" s="44"/>
      <c r="B43" s="45">
        <f>J4</f>
        <v>0</v>
      </c>
      <c r="C43" s="44"/>
      <c r="D43" s="46"/>
      <c r="E43" s="46"/>
      <c r="F43" s="47"/>
      <c r="G43" s="14"/>
      <c r="I43" s="10"/>
      <c r="J43" s="10"/>
    </row>
    <row r="44" spans="1:10" ht="56.25" customHeight="1">
      <c r="A44" s="44"/>
      <c r="B44" s="45">
        <f>J5</f>
        <v>0</v>
      </c>
      <c r="C44" s="44"/>
      <c r="D44" s="47"/>
      <c r="E44" s="47"/>
      <c r="F44" s="47"/>
      <c r="G44" s="14"/>
      <c r="I44" s="10"/>
      <c r="J44" s="10"/>
    </row>
    <row r="45" spans="1:7" ht="17.25">
      <c r="A45" s="44"/>
      <c r="B45" s="48"/>
      <c r="C45" s="49"/>
      <c r="D45" s="50"/>
      <c r="E45" s="50"/>
      <c r="F45" s="50"/>
      <c r="G45" s="15"/>
    </row>
    <row r="46" spans="1:6" ht="17.25">
      <c r="A46" s="44"/>
      <c r="B46" s="51"/>
      <c r="C46" s="49"/>
      <c r="D46" s="49"/>
      <c r="E46" s="49"/>
      <c r="F46" s="49"/>
    </row>
    <row r="47" spans="1:6" ht="17.25">
      <c r="A47" s="44"/>
      <c r="B47" s="48"/>
      <c r="C47" s="49"/>
      <c r="D47" s="49"/>
      <c r="E47" s="49"/>
      <c r="F47" s="49"/>
    </row>
    <row r="48" spans="1:6" ht="17.25">
      <c r="A48" s="44"/>
      <c r="B48" s="48"/>
      <c r="C48" s="49"/>
      <c r="D48" s="49"/>
      <c r="E48" s="49"/>
      <c r="F48" s="49"/>
    </row>
    <row r="49" spans="1:6" ht="17.25">
      <c r="A49" s="44"/>
      <c r="B49" s="48"/>
      <c r="C49" s="49"/>
      <c r="D49" s="49"/>
      <c r="E49" s="49"/>
      <c r="F49" s="49"/>
    </row>
    <row r="50" spans="1:6" ht="17.25">
      <c r="A50" s="52"/>
      <c r="B50" s="35"/>
      <c r="C50" s="49"/>
      <c r="D50" s="49"/>
      <c r="E50" s="49"/>
      <c r="F50" s="49"/>
    </row>
    <row r="51" spans="1:6" ht="17.25">
      <c r="A51" s="52"/>
      <c r="B51" s="35"/>
      <c r="C51" s="49"/>
      <c r="D51" s="49"/>
      <c r="E51" s="49"/>
      <c r="F51" s="49"/>
    </row>
    <row r="52" spans="1:6" ht="17.25">
      <c r="A52" s="52"/>
      <c r="B52" s="35"/>
      <c r="C52" s="49"/>
      <c r="D52" s="49"/>
      <c r="E52" s="49"/>
      <c r="F52" s="49"/>
    </row>
    <row r="53" spans="1:6" ht="17.25">
      <c r="A53" s="52"/>
      <c r="B53" s="35"/>
      <c r="C53" s="49"/>
      <c r="D53" s="49"/>
      <c r="E53" s="49"/>
      <c r="F53" s="49"/>
    </row>
    <row r="54" spans="1:6" ht="17.25">
      <c r="A54" s="52"/>
      <c r="B54" s="35"/>
      <c r="C54" s="49"/>
      <c r="D54" s="49"/>
      <c r="E54" s="49"/>
      <c r="F54" s="49"/>
    </row>
    <row r="55" spans="1:6" ht="17.25">
      <c r="A55" s="52"/>
      <c r="B55" s="35"/>
      <c r="C55" s="49"/>
      <c r="D55" s="49"/>
      <c r="E55" s="49"/>
      <c r="F55" s="49"/>
    </row>
  </sheetData>
  <sheetProtection/>
  <mergeCells count="8">
    <mergeCell ref="B1:G1"/>
    <mergeCell ref="A2:G2"/>
    <mergeCell ref="A3:A4"/>
    <mergeCell ref="B3:B4"/>
    <mergeCell ref="C3:C4"/>
    <mergeCell ref="D3:D4"/>
    <mergeCell ref="E3:E4"/>
    <mergeCell ref="F3:G3"/>
  </mergeCells>
  <printOptions/>
  <pageMargins left="0.7480314960629921" right="0.1968503937007874" top="0.35433070866141736" bottom="0.5511811023622047" header="0.2755905511811024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workbookViewId="0" topLeftCell="A25">
      <selection activeCell="G13" sqref="G13"/>
    </sheetView>
  </sheetViews>
  <sheetFormatPr defaultColWidth="9.00390625" defaultRowHeight="12.75"/>
  <cols>
    <col min="1" max="1" width="6.00390625" style="22" customWidth="1"/>
    <col min="2" max="2" width="39.125" style="22" customWidth="1"/>
    <col min="3" max="3" width="12.875" style="22" customWidth="1"/>
    <col min="4" max="4" width="12.75390625" style="22" customWidth="1"/>
    <col min="5" max="5" width="13.125" style="22" customWidth="1"/>
    <col min="6" max="6" width="15.375" style="30" customWidth="1"/>
    <col min="7" max="7" width="15.125" style="22" customWidth="1"/>
    <col min="8" max="8" width="13.125" style="22" customWidth="1"/>
    <col min="9" max="9" width="17.125" style="22" customWidth="1"/>
    <col min="10" max="16384" width="9.125" style="22" customWidth="1"/>
  </cols>
  <sheetData>
    <row r="1" spans="1:9" ht="53.25" customHeight="1">
      <c r="A1" s="86" t="s">
        <v>85</v>
      </c>
      <c r="B1" s="86"/>
      <c r="C1" s="86"/>
      <c r="D1" s="86"/>
      <c r="E1" s="86"/>
      <c r="F1" s="86"/>
      <c r="G1" s="86"/>
      <c r="H1" s="86"/>
      <c r="I1" s="86"/>
    </row>
    <row r="2" spans="1:9" ht="20.25" customHeight="1">
      <c r="A2" s="92" t="s">
        <v>17</v>
      </c>
      <c r="B2" s="93" t="s">
        <v>21</v>
      </c>
      <c r="C2" s="87" t="s">
        <v>22</v>
      </c>
      <c r="D2" s="88" t="s">
        <v>74</v>
      </c>
      <c r="E2" s="87" t="s">
        <v>72</v>
      </c>
      <c r="F2" s="87"/>
      <c r="G2" s="87" t="s">
        <v>75</v>
      </c>
      <c r="H2" s="87"/>
      <c r="I2" s="92" t="s">
        <v>77</v>
      </c>
    </row>
    <row r="3" spans="1:9" ht="57" customHeight="1">
      <c r="A3" s="92"/>
      <c r="B3" s="93"/>
      <c r="C3" s="87"/>
      <c r="D3" s="89"/>
      <c r="E3" s="91" t="s">
        <v>73</v>
      </c>
      <c r="F3" s="91" t="s">
        <v>86</v>
      </c>
      <c r="G3" s="87" t="s">
        <v>87</v>
      </c>
      <c r="H3" s="87" t="s">
        <v>76</v>
      </c>
      <c r="I3" s="92"/>
    </row>
    <row r="4" spans="1:9" ht="1.5" customHeight="1">
      <c r="A4" s="92"/>
      <c r="B4" s="93"/>
      <c r="C4" s="87"/>
      <c r="D4" s="90"/>
      <c r="E4" s="91"/>
      <c r="F4" s="87"/>
      <c r="G4" s="87"/>
      <c r="H4" s="87"/>
      <c r="I4" s="92"/>
    </row>
    <row r="5" spans="1:9" ht="15.75" customHeight="1">
      <c r="A5" s="24">
        <v>1</v>
      </c>
      <c r="B5" s="24">
        <v>2</v>
      </c>
      <c r="C5" s="66">
        <v>3</v>
      </c>
      <c r="D5" s="66">
        <v>4</v>
      </c>
      <c r="E5" s="67">
        <v>5</v>
      </c>
      <c r="F5" s="67">
        <v>6</v>
      </c>
      <c r="G5" s="66">
        <v>7</v>
      </c>
      <c r="H5" s="68">
        <v>8</v>
      </c>
      <c r="I5" s="25">
        <v>9</v>
      </c>
    </row>
    <row r="6" spans="1:9" ht="18.75">
      <c r="A6" s="61">
        <v>1</v>
      </c>
      <c r="B6" s="62" t="s">
        <v>48</v>
      </c>
      <c r="C6" s="64" t="str">
        <f>'1 півр'!C6</f>
        <v>%</v>
      </c>
      <c r="D6" s="64">
        <v>101.1</v>
      </c>
      <c r="E6" s="69">
        <v>101.8</v>
      </c>
      <c r="F6" s="23">
        <v>104.4</v>
      </c>
      <c r="G6" s="71" t="s">
        <v>88</v>
      </c>
      <c r="H6" s="71" t="s">
        <v>89</v>
      </c>
      <c r="I6" s="23">
        <v>20552.5</v>
      </c>
    </row>
    <row r="7" spans="1:9" ht="57" customHeight="1">
      <c r="A7" s="61">
        <v>2</v>
      </c>
      <c r="B7" s="62" t="s">
        <v>69</v>
      </c>
      <c r="C7" s="64" t="str">
        <f>'1 півр'!C5</f>
        <v>млн грн</v>
      </c>
      <c r="D7" s="72">
        <v>28744.4</v>
      </c>
      <c r="E7" s="72">
        <v>30000</v>
      </c>
      <c r="F7" s="77">
        <v>30574.4</v>
      </c>
      <c r="G7" s="71" t="s">
        <v>91</v>
      </c>
      <c r="H7" s="71" t="s">
        <v>90</v>
      </c>
      <c r="I7" s="23"/>
    </row>
    <row r="8" spans="1:9" ht="60.75" customHeight="1">
      <c r="A8" s="61">
        <v>3</v>
      </c>
      <c r="B8" s="62" t="s">
        <v>67</v>
      </c>
      <c r="C8" s="64" t="str">
        <f>'1 півр'!C7</f>
        <v>млн грн</v>
      </c>
      <c r="D8" s="72">
        <v>11250</v>
      </c>
      <c r="E8" s="73">
        <v>11879.7</v>
      </c>
      <c r="F8" s="70">
        <v>11560.1</v>
      </c>
      <c r="G8" s="71" t="s">
        <v>94</v>
      </c>
      <c r="H8" s="71" t="s">
        <v>95</v>
      </c>
      <c r="I8" s="23">
        <v>12246.5</v>
      </c>
    </row>
    <row r="9" spans="1:9" ht="69">
      <c r="A9" s="61">
        <v>4</v>
      </c>
      <c r="B9" s="62" t="s">
        <v>66</v>
      </c>
      <c r="C9" s="64" t="str">
        <f>'1 півр'!C8</f>
        <v>%</v>
      </c>
      <c r="D9" s="64">
        <v>100.6</v>
      </c>
      <c r="E9" s="73">
        <v>103.5</v>
      </c>
      <c r="F9" s="70">
        <v>102.8</v>
      </c>
      <c r="G9" s="71" t="s">
        <v>93</v>
      </c>
      <c r="H9" s="71" t="s">
        <v>92</v>
      </c>
      <c r="I9" s="23">
        <v>103.1</v>
      </c>
    </row>
    <row r="10" spans="1:9" ht="43.5" customHeight="1">
      <c r="A10" s="61">
        <v>5</v>
      </c>
      <c r="B10" s="62" t="s">
        <v>78</v>
      </c>
      <c r="C10" s="64" t="str">
        <f>'1 півр'!C11</f>
        <v>млн грн</v>
      </c>
      <c r="D10" s="77">
        <v>6686.1</v>
      </c>
      <c r="E10" s="73">
        <v>9650</v>
      </c>
      <c r="F10" s="70">
        <v>12152.9</v>
      </c>
      <c r="G10" s="71" t="s">
        <v>4</v>
      </c>
      <c r="H10" s="71" t="s">
        <v>109</v>
      </c>
      <c r="I10" s="63">
        <v>13030</v>
      </c>
    </row>
    <row r="11" spans="1:9" ht="52.5" customHeight="1">
      <c r="A11" s="61">
        <v>6</v>
      </c>
      <c r="B11" s="62" t="s">
        <v>79</v>
      </c>
      <c r="C11" s="64" t="str">
        <f>'1 півр'!C12</f>
        <v>%</v>
      </c>
      <c r="D11" s="77">
        <v>89.3</v>
      </c>
      <c r="E11" s="69">
        <v>119.3</v>
      </c>
      <c r="F11" s="70">
        <v>166.1</v>
      </c>
      <c r="G11" s="71" t="s">
        <v>110</v>
      </c>
      <c r="H11" s="71" t="s">
        <v>108</v>
      </c>
      <c r="I11" s="23">
        <v>126.2</v>
      </c>
    </row>
    <row r="12" spans="1:9" ht="51.75">
      <c r="A12" s="61">
        <v>7</v>
      </c>
      <c r="B12" s="62" t="s">
        <v>80</v>
      </c>
      <c r="C12" s="64" t="str">
        <f>'1 півр'!C13</f>
        <v>млн дол. США</v>
      </c>
      <c r="D12" s="79">
        <v>204.8</v>
      </c>
      <c r="E12" s="69">
        <v>218.5</v>
      </c>
      <c r="F12" s="70">
        <v>245.4</v>
      </c>
      <c r="G12" s="71" t="s">
        <v>4</v>
      </c>
      <c r="H12" s="71" t="s">
        <v>113</v>
      </c>
      <c r="I12" s="23">
        <v>226.1</v>
      </c>
    </row>
    <row r="13" spans="1:9" ht="51.75">
      <c r="A13" s="61">
        <v>8</v>
      </c>
      <c r="B13" s="62" t="s">
        <v>81</v>
      </c>
      <c r="C13" s="64" t="str">
        <f>'1 півр'!C14</f>
        <v>%</v>
      </c>
      <c r="D13" s="64">
        <v>93.4</v>
      </c>
      <c r="E13" s="69">
        <v>102.3</v>
      </c>
      <c r="F13" s="70">
        <v>119.8</v>
      </c>
      <c r="G13" s="71" t="s">
        <v>114</v>
      </c>
      <c r="H13" s="71" t="s">
        <v>115</v>
      </c>
      <c r="I13" s="23">
        <v>103.5</v>
      </c>
    </row>
    <row r="14" spans="1:9" ht="34.5" customHeight="1">
      <c r="A14" s="61">
        <v>9</v>
      </c>
      <c r="B14" s="62" t="s">
        <v>82</v>
      </c>
      <c r="C14" s="64" t="str">
        <f>'1 півр'!C15</f>
        <v>млн дол. США</v>
      </c>
      <c r="D14" s="64">
        <v>-14.3</v>
      </c>
      <c r="E14" s="69">
        <v>5</v>
      </c>
      <c r="F14" s="70">
        <v>40.6</v>
      </c>
      <c r="G14" s="71" t="s">
        <v>4</v>
      </c>
      <c r="H14" s="71" t="s">
        <v>4</v>
      </c>
      <c r="I14" s="23"/>
    </row>
    <row r="15" spans="1:9" ht="34.5">
      <c r="A15" s="61">
        <v>10</v>
      </c>
      <c r="B15" s="62" t="s">
        <v>64</v>
      </c>
      <c r="C15" s="64" t="str">
        <f>'1 півр'!C16</f>
        <v>млн грн</v>
      </c>
      <c r="D15" s="64">
        <v>1220.9</v>
      </c>
      <c r="E15" s="69">
        <v>1570</v>
      </c>
      <c r="F15" s="70">
        <v>1831.5</v>
      </c>
      <c r="G15" s="71" t="s">
        <v>96</v>
      </c>
      <c r="H15" s="71" t="s">
        <v>97</v>
      </c>
      <c r="I15" s="23"/>
    </row>
    <row r="16" spans="1:9" ht="24" customHeight="1">
      <c r="A16" s="61">
        <v>11</v>
      </c>
      <c r="B16" s="62" t="s">
        <v>65</v>
      </c>
      <c r="C16" s="64" t="str">
        <f>'1 півр'!C17</f>
        <v>%</v>
      </c>
      <c r="D16" s="64">
        <v>98.7</v>
      </c>
      <c r="E16" s="73">
        <v>110</v>
      </c>
      <c r="F16" s="70">
        <v>144.3</v>
      </c>
      <c r="G16" s="71" t="s">
        <v>98</v>
      </c>
      <c r="H16" s="71" t="s">
        <v>99</v>
      </c>
      <c r="I16" s="23"/>
    </row>
    <row r="17" spans="1:9" ht="60" customHeight="1">
      <c r="A17" s="61">
        <v>12</v>
      </c>
      <c r="B17" s="62" t="s">
        <v>83</v>
      </c>
      <c r="C17" s="64" t="str">
        <f>'1 півр'!C18</f>
        <v>тис.кв.м</v>
      </c>
      <c r="D17" s="78">
        <v>95.1</v>
      </c>
      <c r="E17" s="69">
        <v>79.4</v>
      </c>
      <c r="F17" s="70">
        <v>121</v>
      </c>
      <c r="G17" s="71" t="s">
        <v>101</v>
      </c>
      <c r="H17" s="71" t="s">
        <v>100</v>
      </c>
      <c r="I17" s="23"/>
    </row>
    <row r="18" spans="1:9" ht="34.5">
      <c r="A18" s="61">
        <v>13</v>
      </c>
      <c r="B18" s="62" t="s">
        <v>68</v>
      </c>
      <c r="C18" s="64" t="str">
        <f>'1 півр'!C24</f>
        <v>%</v>
      </c>
      <c r="D18" s="64">
        <v>117.7</v>
      </c>
      <c r="E18" s="69">
        <v>107.3</v>
      </c>
      <c r="F18" s="70">
        <v>113.1</v>
      </c>
      <c r="G18" s="71" t="s">
        <v>102</v>
      </c>
      <c r="H18" s="71" t="s">
        <v>103</v>
      </c>
      <c r="I18" s="23"/>
    </row>
    <row r="19" spans="1:9" ht="36.75" customHeight="1">
      <c r="A19" s="61">
        <v>14</v>
      </c>
      <c r="B19" s="62" t="s">
        <v>70</v>
      </c>
      <c r="C19" s="64" t="str">
        <f>'1 півр'!C26</f>
        <v>грн</v>
      </c>
      <c r="D19" s="64">
        <v>7058.1</v>
      </c>
      <c r="E19" s="73">
        <v>8500</v>
      </c>
      <c r="F19" s="76">
        <v>8187</v>
      </c>
      <c r="G19" s="71" t="s">
        <v>104</v>
      </c>
      <c r="H19" s="71" t="s">
        <v>105</v>
      </c>
      <c r="I19" s="63">
        <v>10000</v>
      </c>
    </row>
    <row r="20" spans="1:9" ht="18.75">
      <c r="A20" s="61">
        <v>15</v>
      </c>
      <c r="B20" s="62" t="s">
        <v>71</v>
      </c>
      <c r="C20" s="64" t="str">
        <f>'1 півр'!C27</f>
        <v>%</v>
      </c>
      <c r="D20" s="64">
        <v>109.5</v>
      </c>
      <c r="E20" s="73">
        <v>109</v>
      </c>
      <c r="F20" s="70">
        <v>107.8</v>
      </c>
      <c r="G20" s="71" t="s">
        <v>106</v>
      </c>
      <c r="H20" s="71" t="s">
        <v>107</v>
      </c>
      <c r="I20" s="63">
        <v>110</v>
      </c>
    </row>
    <row r="21" spans="1:9" ht="57" customHeight="1">
      <c r="A21" s="61">
        <v>16</v>
      </c>
      <c r="B21" s="62" t="s">
        <v>84</v>
      </c>
      <c r="C21" s="64" t="str">
        <f>'1 півр'!C31</f>
        <v>%</v>
      </c>
      <c r="D21" s="64">
        <v>10.3</v>
      </c>
      <c r="E21" s="69">
        <v>10.5</v>
      </c>
      <c r="F21" s="70">
        <v>9.6</v>
      </c>
      <c r="G21" s="71" t="s">
        <v>112</v>
      </c>
      <c r="H21" s="71" t="s">
        <v>111</v>
      </c>
      <c r="I21" s="23">
        <v>10.3</v>
      </c>
    </row>
    <row r="22" spans="1:8" ht="19.5" customHeight="1">
      <c r="A22" s="28"/>
      <c r="B22" s="65"/>
      <c r="C22" s="74"/>
      <c r="D22" s="74"/>
      <c r="E22" s="75"/>
      <c r="F22" s="75"/>
      <c r="G22" s="74"/>
      <c r="H22" s="74"/>
    </row>
    <row r="23" spans="1:8" ht="63.75" customHeight="1">
      <c r="A23" s="28"/>
      <c r="B23" s="29"/>
      <c r="C23" s="30"/>
      <c r="D23" s="30"/>
      <c r="E23" s="30"/>
      <c r="F23" s="31"/>
      <c r="G23" s="30"/>
      <c r="H23" s="30"/>
    </row>
    <row r="24" spans="2:6" ht="18.75">
      <c r="B24" s="32"/>
      <c r="E24" s="33"/>
      <c r="F24" s="34"/>
    </row>
  </sheetData>
  <sheetProtection/>
  <mergeCells count="12">
    <mergeCell ref="C2:C4"/>
    <mergeCell ref="I2:I4"/>
    <mergeCell ref="A1:I1"/>
    <mergeCell ref="E2:F2"/>
    <mergeCell ref="G2:H2"/>
    <mergeCell ref="D2:D4"/>
    <mergeCell ref="G3:G4"/>
    <mergeCell ref="H3:H4"/>
    <mergeCell ref="E3:E4"/>
    <mergeCell ref="F3:F4"/>
    <mergeCell ref="A2:A4"/>
    <mergeCell ref="B2:B4"/>
  </mergeCells>
  <printOptions/>
  <pageMargins left="0.5511811023622047" right="0.7480314960629921" top="0.984251968503937" bottom="0.3937007874015748" header="0.5118110236220472" footer="0.5118110236220472"/>
  <pageSetup horizontalDpi="600" verticalDpi="600" orientation="landscape" paperSize="9" scale="93" r:id="rId1"/>
  <headerFooter differentFirst="1" alignWithMargins="0">
    <oddHeader>&amp;C&amp;P</oddHeader>
  </headerFooter>
  <rowBreaks count="1" manualBreakCount="1">
    <brk id="1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Work</cp:lastModifiedBy>
  <cp:lastPrinted>2019-08-23T08:55:39Z</cp:lastPrinted>
  <dcterms:created xsi:type="dcterms:W3CDTF">2015-07-14T11:35:18Z</dcterms:created>
  <dcterms:modified xsi:type="dcterms:W3CDTF">2020-04-06T11:58:16Z</dcterms:modified>
  <cp:category/>
  <cp:version/>
  <cp:contentType/>
  <cp:contentStatus/>
</cp:coreProperties>
</file>