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80" windowWidth="20115" windowHeight="768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10" i="1" l="1"/>
  <c r="G32" i="1" l="1"/>
  <c r="F32" i="1"/>
  <c r="I34" i="1"/>
  <c r="I32" i="1" s="1"/>
  <c r="H34" i="1"/>
  <c r="I33" i="1"/>
  <c r="H33" i="1"/>
  <c r="H32" i="1" s="1"/>
  <c r="I31" i="1"/>
  <c r="H31" i="1"/>
  <c r="I29" i="1"/>
  <c r="H29" i="1"/>
  <c r="G25" i="1"/>
  <c r="F25" i="1"/>
  <c r="H27" i="1"/>
  <c r="I26" i="1"/>
  <c r="I25" i="1" s="1"/>
  <c r="H26" i="1"/>
  <c r="F21" i="1"/>
  <c r="H21" i="1" s="1"/>
  <c r="I24" i="1"/>
  <c r="H24" i="1"/>
  <c r="I23" i="1"/>
  <c r="H23" i="1"/>
  <c r="I22" i="1"/>
  <c r="H22" i="1"/>
  <c r="I19" i="1"/>
  <c r="G10" i="1"/>
  <c r="E10" i="1"/>
  <c r="D10" i="1"/>
  <c r="I16" i="1"/>
  <c r="H16" i="1"/>
  <c r="I15" i="1"/>
  <c r="H15" i="1"/>
  <c r="I14" i="1"/>
  <c r="H14" i="1"/>
  <c r="I13" i="1"/>
  <c r="H13" i="1"/>
  <c r="I30" i="1"/>
  <c r="H30" i="1"/>
  <c r="I28" i="1"/>
  <c r="H28" i="1"/>
  <c r="I21" i="1"/>
  <c r="H19" i="1"/>
  <c r="H25" i="1" l="1"/>
  <c r="H10" i="1"/>
  <c r="I10" i="1"/>
</calcChain>
</file>

<file path=xl/sharedStrings.xml><?xml version="1.0" encoding="utf-8"?>
<sst xmlns="http://schemas.openxmlformats.org/spreadsheetml/2006/main" count="32" uniqueCount="30">
  <si>
    <t>Код програмної класифікації видатків та кредитування бюджету/ код економічної класифікації видатків бюджету або код кредитування бюджету</t>
  </si>
  <si>
    <t>Найменування згідно з програмною класифікацією видатків та кредитування бюджету</t>
  </si>
  <si>
    <t>Загальний фонд</t>
  </si>
  <si>
    <t>Спеціальний фонд</t>
  </si>
  <si>
    <t>Разом</t>
  </si>
  <si>
    <t>Департамент житлово-комунального господарства та паливно-енергетичного комплексу Херсонської обласної державної адміністрації</t>
  </si>
  <si>
    <t>(найменування головного розпорядника коштів обласного бюджету)</t>
  </si>
  <si>
    <t>за 2017 рік</t>
  </si>
  <si>
    <t xml:space="preserve">Касове виконання за 2017 рік </t>
  </si>
  <si>
    <t>Видатки всього за головним розпорядником коштів обласного бюджету: в т. ч. всього</t>
  </si>
  <si>
    <t>в т. ч. за бюджетними програмами</t>
  </si>
  <si>
    <t>тис. грн</t>
  </si>
  <si>
    <t>Інші видатки</t>
  </si>
  <si>
    <t>Ліквідація іншого забруднення навколишнього природного середовища</t>
  </si>
  <si>
    <t>Заходи, пов'язані з поліпшенням питної води</t>
  </si>
  <si>
    <t>Реалізація інвестиційних проектів</t>
  </si>
  <si>
    <t xml:space="preserve">Інформація про бюджет за бюджетними програмами з деталізацією за кодами економічної класифікації видатків бюджету або класифікації кредитування бюджету </t>
  </si>
  <si>
    <t>Код функціональної класифікації видатків та кредитування бюджету</t>
  </si>
  <si>
    <t>0133</t>
  </si>
  <si>
    <t>0490</t>
  </si>
  <si>
    <t>0470</t>
  </si>
  <si>
    <t>0513</t>
  </si>
  <si>
    <t>0620</t>
  </si>
  <si>
    <t>Заходи з енергозбереження</t>
  </si>
  <si>
    <t>Додаток 1</t>
  </si>
  <si>
    <t>Реалізація заходів щодо інвестиційного розвитку території</t>
  </si>
  <si>
    <t>План на  2017 рік з урахуванням внесених змін</t>
  </si>
  <si>
    <t xml:space="preserve">Касове виконання за                                 2017 рік </t>
  </si>
  <si>
    <t>План на                                                                                       2017 рік з урахуванням внесених змін</t>
  </si>
  <si>
    <t>План на                           2017 рік з урахуванням внесених змін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</si>
</sst>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9.5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 wrapText="1"/>
    </xf>
    <xf numFmtId="0" fontId="0" fillId="0" borderId="1" xfId="0" applyBorder="1" applyAlignment="1">
      <alignment vertical="top"/>
    </xf>
    <xf numFmtId="0" fontId="0" fillId="0" borderId="1" xfId="0" applyBorder="1" applyAlignment="1">
      <alignment horizontal="center" vertical="top"/>
    </xf>
    <xf numFmtId="164" fontId="0" fillId="0" borderId="1" xfId="0" applyNumberFormat="1" applyBorder="1"/>
    <xf numFmtId="0" fontId="0" fillId="0" borderId="1" xfId="0" applyBorder="1" applyAlignment="1">
      <alignment horizontal="left" wrapText="1"/>
    </xf>
    <xf numFmtId="164" fontId="1" fillId="0" borderId="1" xfId="0" applyNumberFormat="1" applyFont="1" applyBorder="1"/>
    <xf numFmtId="164" fontId="0" fillId="0" borderId="1" xfId="0" applyNumberFormat="1" applyFont="1" applyBorder="1"/>
    <xf numFmtId="0" fontId="1" fillId="0" borderId="1" xfId="0" applyFont="1" applyBorder="1" applyAlignment="1">
      <alignment horizontal="center" vertical="top"/>
    </xf>
    <xf numFmtId="0" fontId="1" fillId="0" borderId="1" xfId="0" applyFont="1" applyBorder="1"/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/>
    </xf>
    <xf numFmtId="164" fontId="1" fillId="0" borderId="1" xfId="0" applyNumberFormat="1" applyFont="1" applyBorder="1" applyAlignment="1">
      <alignment vertical="top"/>
    </xf>
    <xf numFmtId="164" fontId="0" fillId="0" borderId="1" xfId="0" applyNumberFormat="1" applyBorder="1" applyAlignment="1">
      <alignment vertical="top"/>
    </xf>
    <xf numFmtId="0" fontId="0" fillId="0" borderId="1" xfId="0" applyFont="1" applyBorder="1"/>
    <xf numFmtId="0" fontId="0" fillId="0" borderId="1" xfId="0" applyFont="1" applyBorder="1" applyAlignment="1">
      <alignment horizontal="center" vertical="top"/>
    </xf>
    <xf numFmtId="0" fontId="0" fillId="0" borderId="1" xfId="0" applyFont="1" applyBorder="1" applyAlignment="1">
      <alignment vertical="top"/>
    </xf>
    <xf numFmtId="0" fontId="0" fillId="0" borderId="0" xfId="0" applyBorder="1" applyAlignment="1">
      <alignment horizontal="center"/>
    </xf>
    <xf numFmtId="0" fontId="0" fillId="0" borderId="0" xfId="0" applyBorder="1"/>
    <xf numFmtId="164" fontId="0" fillId="0" borderId="0" xfId="0" applyNumberFormat="1" applyBorder="1"/>
    <xf numFmtId="0" fontId="1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0" fillId="0" borderId="2" xfId="0" applyBorder="1" applyAlignment="1">
      <alignment horizontal="left" wrapText="1"/>
    </xf>
    <xf numFmtId="0" fontId="0" fillId="0" borderId="7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1" xfId="0" applyBorder="1" applyAlignment="1">
      <alignment horizontal="left"/>
    </xf>
    <xf numFmtId="0" fontId="3" fillId="0" borderId="0" xfId="0" applyFont="1" applyAlignment="1">
      <alignment horizontal="left" vertical="top" wrapText="1"/>
    </xf>
    <xf numFmtId="49" fontId="1" fillId="0" borderId="4" xfId="0" applyNumberFormat="1" applyFont="1" applyBorder="1" applyAlignment="1">
      <alignment horizontal="center" vertical="top"/>
    </xf>
    <xf numFmtId="49" fontId="1" fillId="0" borderId="9" xfId="0" applyNumberFormat="1" applyFont="1" applyBorder="1" applyAlignment="1">
      <alignment horizontal="center" vertical="top"/>
    </xf>
    <xf numFmtId="49" fontId="1" fillId="0" borderId="5" xfId="0" applyNumberFormat="1" applyFont="1" applyBorder="1" applyAlignment="1">
      <alignment horizontal="center" vertical="top"/>
    </xf>
    <xf numFmtId="0" fontId="1" fillId="0" borderId="4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/>
    </xf>
    <xf numFmtId="0" fontId="1" fillId="0" borderId="9" xfId="0" applyFont="1" applyBorder="1" applyAlignment="1">
      <alignment horizontal="left" vertical="top"/>
    </xf>
    <xf numFmtId="0" fontId="1" fillId="0" borderId="5" xfId="0" applyFont="1" applyBorder="1" applyAlignment="1">
      <alignment horizontal="left" vertical="top"/>
    </xf>
    <xf numFmtId="0" fontId="4" fillId="0" borderId="4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tabSelected="1" topLeftCell="A28" workbookViewId="0">
      <selection activeCell="M37" sqref="M37"/>
    </sheetView>
  </sheetViews>
  <sheetFormatPr defaultRowHeight="15" x14ac:dyDescent="0.25"/>
  <cols>
    <col min="1" max="1" width="17.85546875" customWidth="1"/>
    <col min="2" max="2" width="17.5703125" customWidth="1"/>
    <col min="3" max="3" width="21.42578125" customWidth="1"/>
    <col min="4" max="4" width="14.42578125" customWidth="1"/>
    <col min="5" max="5" width="14.7109375" customWidth="1"/>
    <col min="6" max="6" width="11.7109375" customWidth="1"/>
    <col min="7" max="7" width="10" customWidth="1"/>
    <col min="8" max="8" width="11.7109375" customWidth="1"/>
    <col min="9" max="9" width="10.5703125" customWidth="1"/>
  </cols>
  <sheetData>
    <row r="1" spans="1:9" ht="24.75" customHeight="1" x14ac:dyDescent="0.25">
      <c r="H1" s="24" t="s">
        <v>24</v>
      </c>
      <c r="I1" s="24"/>
    </row>
    <row r="2" spans="1:9" ht="45.75" customHeight="1" x14ac:dyDescent="0.25">
      <c r="B2" s="25" t="s">
        <v>16</v>
      </c>
      <c r="C2" s="25"/>
      <c r="D2" s="25"/>
      <c r="E2" s="25"/>
      <c r="F2" s="25"/>
      <c r="G2" s="25"/>
    </row>
    <row r="3" spans="1:9" ht="33" customHeight="1" x14ac:dyDescent="0.25">
      <c r="B3" s="26" t="s">
        <v>5</v>
      </c>
      <c r="C3" s="26"/>
      <c r="D3" s="26"/>
      <c r="E3" s="26"/>
      <c r="F3" s="26"/>
      <c r="G3" s="26"/>
    </row>
    <row r="4" spans="1:9" ht="16.5" customHeight="1" x14ac:dyDescent="0.25">
      <c r="B4" s="27" t="s">
        <v>6</v>
      </c>
      <c r="C4" s="27"/>
      <c r="D4" s="27"/>
      <c r="E4" s="27"/>
      <c r="F4" s="27"/>
      <c r="G4" s="27"/>
    </row>
    <row r="5" spans="1:9" ht="37.5" customHeight="1" x14ac:dyDescent="0.25">
      <c r="B5" s="4"/>
      <c r="C5" s="4"/>
      <c r="D5" s="5" t="s">
        <v>7</v>
      </c>
      <c r="E5" s="4"/>
      <c r="F5" s="4"/>
      <c r="G5" s="4"/>
    </row>
    <row r="6" spans="1:9" ht="24.75" customHeight="1" x14ac:dyDescent="0.25">
      <c r="I6" t="s">
        <v>11</v>
      </c>
    </row>
    <row r="7" spans="1:9" ht="70.5" customHeight="1" x14ac:dyDescent="0.25">
      <c r="A7" s="42" t="s">
        <v>0</v>
      </c>
      <c r="B7" s="42" t="s">
        <v>17</v>
      </c>
      <c r="C7" s="42" t="s">
        <v>1</v>
      </c>
      <c r="D7" s="43" t="s">
        <v>2</v>
      </c>
      <c r="E7" s="44"/>
      <c r="F7" s="43" t="s">
        <v>3</v>
      </c>
      <c r="G7" s="44"/>
      <c r="H7" s="43" t="s">
        <v>4</v>
      </c>
      <c r="I7" s="44"/>
    </row>
    <row r="8" spans="1:9" ht="63.75" x14ac:dyDescent="0.25">
      <c r="A8" s="45"/>
      <c r="B8" s="45"/>
      <c r="C8" s="45"/>
      <c r="D8" s="46" t="s">
        <v>28</v>
      </c>
      <c r="E8" s="46" t="s">
        <v>8</v>
      </c>
      <c r="F8" s="46" t="s">
        <v>29</v>
      </c>
      <c r="G8" s="46" t="s">
        <v>27</v>
      </c>
      <c r="H8" s="47" t="s">
        <v>26</v>
      </c>
      <c r="I8" s="46" t="s">
        <v>8</v>
      </c>
    </row>
    <row r="9" spans="1:9" x14ac:dyDescent="0.25">
      <c r="A9" s="3">
        <v>1</v>
      </c>
      <c r="B9" s="3">
        <v>2</v>
      </c>
      <c r="C9" s="3">
        <v>3</v>
      </c>
      <c r="D9" s="3">
        <v>4</v>
      </c>
      <c r="E9" s="3">
        <v>5</v>
      </c>
      <c r="F9" s="3">
        <v>6</v>
      </c>
      <c r="G9" s="3">
        <v>7</v>
      </c>
      <c r="H9" s="3">
        <v>8</v>
      </c>
      <c r="I9" s="3">
        <v>9</v>
      </c>
    </row>
    <row r="10" spans="1:9" ht="28.5" customHeight="1" x14ac:dyDescent="0.25">
      <c r="A10" s="28" t="s">
        <v>9</v>
      </c>
      <c r="B10" s="29"/>
      <c r="C10" s="30"/>
      <c r="D10" s="16">
        <f t="shared" ref="D10:I10" si="0">D11+D12+D13+D14+D15+D16</f>
        <v>2236.12</v>
      </c>
      <c r="E10" s="16">
        <f t="shared" si="0"/>
        <v>2143.4650000000001</v>
      </c>
      <c r="F10" s="16">
        <f>F11+F12+F13+F14+F15+F16</f>
        <v>9632.7440000000006</v>
      </c>
      <c r="G10" s="16">
        <f t="shared" si="0"/>
        <v>4224.0709999999999</v>
      </c>
      <c r="H10" s="16">
        <f t="shared" si="0"/>
        <v>9632.7440000000006</v>
      </c>
      <c r="I10" s="16">
        <f t="shared" si="0"/>
        <v>4224.0709999999999</v>
      </c>
    </row>
    <row r="11" spans="1:9" ht="16.5" customHeight="1" x14ac:dyDescent="0.25">
      <c r="A11" s="2">
        <v>2610</v>
      </c>
      <c r="B11" s="9"/>
      <c r="C11" s="9"/>
      <c r="D11" s="8">
        <v>1936.12</v>
      </c>
      <c r="E11" s="1">
        <v>1843.702</v>
      </c>
      <c r="F11" s="1"/>
      <c r="G11" s="1"/>
      <c r="H11" s="1"/>
      <c r="I11" s="1"/>
    </row>
    <row r="12" spans="1:9" x14ac:dyDescent="0.25">
      <c r="A12" s="3">
        <v>2730</v>
      </c>
      <c r="B12" s="1"/>
      <c r="C12" s="1"/>
      <c r="D12" s="8">
        <v>300</v>
      </c>
      <c r="E12" s="1">
        <v>299.76299999999998</v>
      </c>
      <c r="F12" s="1"/>
      <c r="G12" s="1"/>
      <c r="H12" s="1"/>
      <c r="I12" s="1"/>
    </row>
    <row r="13" spans="1:9" x14ac:dyDescent="0.25">
      <c r="A13" s="3">
        <v>3122</v>
      </c>
      <c r="B13" s="1"/>
      <c r="C13" s="1"/>
      <c r="D13" s="1"/>
      <c r="E13" s="1"/>
      <c r="F13" s="8">
        <v>4616.3100000000004</v>
      </c>
      <c r="G13" s="1">
        <v>1764.4690000000001</v>
      </c>
      <c r="H13" s="1">
        <f t="shared" ref="H13:I16" si="1">D13+F13</f>
        <v>4616.3100000000004</v>
      </c>
      <c r="I13" s="8">
        <f t="shared" si="1"/>
        <v>1764.4690000000001</v>
      </c>
    </row>
    <row r="14" spans="1:9" x14ac:dyDescent="0.25">
      <c r="A14" s="3">
        <v>3132</v>
      </c>
      <c r="B14" s="1"/>
      <c r="C14" s="1"/>
      <c r="D14" s="1"/>
      <c r="E14" s="1"/>
      <c r="F14" s="8">
        <v>657.24</v>
      </c>
      <c r="G14" s="1">
        <v>618.45500000000004</v>
      </c>
      <c r="H14" s="8">
        <f t="shared" si="1"/>
        <v>657.24</v>
      </c>
      <c r="I14" s="8">
        <f t="shared" si="1"/>
        <v>618.45500000000004</v>
      </c>
    </row>
    <row r="15" spans="1:9" x14ac:dyDescent="0.25">
      <c r="A15" s="3">
        <v>3142</v>
      </c>
      <c r="B15" s="1"/>
      <c r="C15" s="1"/>
      <c r="D15" s="1"/>
      <c r="E15" s="1"/>
      <c r="F15" s="8">
        <v>3979.26</v>
      </c>
      <c r="G15" s="1">
        <v>1780.9670000000001</v>
      </c>
      <c r="H15" s="8">
        <f t="shared" si="1"/>
        <v>3979.26</v>
      </c>
      <c r="I15" s="8">
        <f t="shared" si="1"/>
        <v>1780.9670000000001</v>
      </c>
    </row>
    <row r="16" spans="1:9" x14ac:dyDescent="0.25">
      <c r="A16" s="3">
        <v>3210</v>
      </c>
      <c r="B16" s="1"/>
      <c r="C16" s="1"/>
      <c r="D16" s="1"/>
      <c r="E16" s="1"/>
      <c r="F16" s="1">
        <v>379.93400000000003</v>
      </c>
      <c r="G16" s="8">
        <v>60.18</v>
      </c>
      <c r="H16" s="8">
        <f t="shared" si="1"/>
        <v>379.93400000000003</v>
      </c>
      <c r="I16" s="8">
        <f t="shared" si="1"/>
        <v>60.18</v>
      </c>
    </row>
    <row r="17" spans="1:9" x14ac:dyDescent="0.25">
      <c r="A17" s="21"/>
      <c r="B17" s="22"/>
      <c r="C17" s="22"/>
      <c r="D17" s="22"/>
      <c r="E17" s="22"/>
      <c r="F17" s="22"/>
      <c r="G17" s="23"/>
      <c r="H17" s="23"/>
      <c r="I17" s="23"/>
    </row>
    <row r="18" spans="1:9" x14ac:dyDescent="0.25">
      <c r="A18" s="31" t="s">
        <v>10</v>
      </c>
      <c r="B18" s="31"/>
      <c r="C18" s="31"/>
      <c r="D18" s="1"/>
      <c r="E18" s="1"/>
      <c r="F18" s="1"/>
      <c r="G18" s="1"/>
      <c r="H18" s="1"/>
      <c r="I18" s="1"/>
    </row>
    <row r="19" spans="1:9" ht="28.5" customHeight="1" x14ac:dyDescent="0.25">
      <c r="A19" s="12">
        <v>4017410</v>
      </c>
      <c r="B19" s="33" t="s">
        <v>20</v>
      </c>
      <c r="C19" s="36" t="s">
        <v>23</v>
      </c>
      <c r="D19" s="16">
        <v>300</v>
      </c>
      <c r="E19" s="15">
        <v>299.76299999999998</v>
      </c>
      <c r="F19" s="15"/>
      <c r="G19" s="15"/>
      <c r="H19" s="16">
        <f>D19</f>
        <v>300</v>
      </c>
      <c r="I19" s="15">
        <f>E19</f>
        <v>299.76299999999998</v>
      </c>
    </row>
    <row r="20" spans="1:9" x14ac:dyDescent="0.25">
      <c r="A20" s="7">
        <v>2730</v>
      </c>
      <c r="B20" s="35"/>
      <c r="C20" s="38"/>
      <c r="D20" s="8">
        <v>300</v>
      </c>
      <c r="E20" s="1">
        <v>299.76299999999998</v>
      </c>
      <c r="F20" s="1"/>
      <c r="G20" s="1"/>
      <c r="H20" s="8">
        <v>300</v>
      </c>
      <c r="I20" s="1">
        <v>299.76299999999998</v>
      </c>
    </row>
    <row r="21" spans="1:9" x14ac:dyDescent="0.25">
      <c r="A21" s="12">
        <v>4018600</v>
      </c>
      <c r="B21" s="33" t="s">
        <v>18</v>
      </c>
      <c r="C21" s="39" t="s">
        <v>12</v>
      </c>
      <c r="D21" s="10">
        <v>1936.12</v>
      </c>
      <c r="E21" s="13">
        <v>1843.702</v>
      </c>
      <c r="F21" s="10">
        <f>F24+F23</f>
        <v>244.61600000000001</v>
      </c>
      <c r="G21" s="10">
        <v>209.46</v>
      </c>
      <c r="H21" s="13">
        <f>D21+F21</f>
        <v>2180.7359999999999</v>
      </c>
      <c r="I21" s="10">
        <f>E21+G21</f>
        <v>2053.1619999999998</v>
      </c>
    </row>
    <row r="22" spans="1:9" x14ac:dyDescent="0.25">
      <c r="A22" s="19">
        <v>2610</v>
      </c>
      <c r="B22" s="34"/>
      <c r="C22" s="40"/>
      <c r="D22" s="8">
        <v>1936.12</v>
      </c>
      <c r="E22" s="1">
        <v>1843.702</v>
      </c>
      <c r="F22" s="13"/>
      <c r="G22" s="10"/>
      <c r="H22" s="6">
        <f t="shared" ref="H22:H24" si="2">D22+F22</f>
        <v>1936.12</v>
      </c>
      <c r="I22" s="6">
        <f t="shared" ref="I22:I24" si="3">E22+G22</f>
        <v>1843.702</v>
      </c>
    </row>
    <row r="23" spans="1:9" x14ac:dyDescent="0.25">
      <c r="A23" s="19">
        <v>3132</v>
      </c>
      <c r="B23" s="34"/>
      <c r="C23" s="40"/>
      <c r="D23" s="8"/>
      <c r="E23" s="1"/>
      <c r="F23" s="18">
        <v>184.43600000000001</v>
      </c>
      <c r="G23" s="11">
        <v>149.28</v>
      </c>
      <c r="H23" s="6">
        <f t="shared" si="2"/>
        <v>184.43600000000001</v>
      </c>
      <c r="I23" s="6">
        <f t="shared" si="3"/>
        <v>149.28</v>
      </c>
    </row>
    <row r="24" spans="1:9" x14ac:dyDescent="0.25">
      <c r="A24" s="7">
        <v>3210</v>
      </c>
      <c r="B24" s="35"/>
      <c r="C24" s="41"/>
      <c r="D24" s="8"/>
      <c r="E24" s="1"/>
      <c r="F24" s="8">
        <v>60.18</v>
      </c>
      <c r="G24" s="8">
        <v>60.18</v>
      </c>
      <c r="H24" s="17">
        <f t="shared" si="2"/>
        <v>60.18</v>
      </c>
      <c r="I24" s="17">
        <f t="shared" si="3"/>
        <v>60.18</v>
      </c>
    </row>
    <row r="25" spans="1:9" ht="39" customHeight="1" x14ac:dyDescent="0.25">
      <c r="A25" s="12">
        <v>4019130</v>
      </c>
      <c r="B25" s="33" t="s">
        <v>21</v>
      </c>
      <c r="C25" s="36" t="s">
        <v>13</v>
      </c>
      <c r="D25" s="15"/>
      <c r="E25" s="15"/>
      <c r="F25" s="15">
        <f>F26+F27</f>
        <v>538.45100000000002</v>
      </c>
      <c r="G25" s="15">
        <f>G26+G27</f>
        <v>65.608999999999995</v>
      </c>
      <c r="H25" s="15">
        <f>H26+H27</f>
        <v>538.45100000000002</v>
      </c>
      <c r="I25" s="15">
        <f>I26+I27</f>
        <v>65.608999999999995</v>
      </c>
    </row>
    <row r="26" spans="1:9" ht="23.25" customHeight="1" x14ac:dyDescent="0.25">
      <c r="A26" s="7">
        <v>3142</v>
      </c>
      <c r="B26" s="34"/>
      <c r="C26" s="37"/>
      <c r="D26" s="6"/>
      <c r="E26" s="6"/>
      <c r="F26" s="6">
        <v>218.697</v>
      </c>
      <c r="G26" s="6">
        <v>65.608999999999995</v>
      </c>
      <c r="H26" s="6">
        <f>D26+F26</f>
        <v>218.697</v>
      </c>
      <c r="I26" s="6">
        <f>E26+G26</f>
        <v>65.608999999999995</v>
      </c>
    </row>
    <row r="27" spans="1:9" ht="25.5" customHeight="1" x14ac:dyDescent="0.25">
      <c r="A27" s="7">
        <v>3210</v>
      </c>
      <c r="B27" s="35"/>
      <c r="C27" s="38"/>
      <c r="D27" s="6"/>
      <c r="E27" s="6"/>
      <c r="F27" s="6">
        <v>319.75400000000002</v>
      </c>
      <c r="G27" s="6"/>
      <c r="H27" s="6">
        <f>D27+F27</f>
        <v>319.75400000000002</v>
      </c>
      <c r="I27" s="6"/>
    </row>
    <row r="28" spans="1:9" ht="45" customHeight="1" x14ac:dyDescent="0.25">
      <c r="A28" s="12">
        <v>4016110</v>
      </c>
      <c r="B28" s="33" t="s">
        <v>22</v>
      </c>
      <c r="C28" s="14" t="s">
        <v>14</v>
      </c>
      <c r="D28" s="15"/>
      <c r="E28" s="15"/>
      <c r="F28" s="15">
        <v>472.80399999999997</v>
      </c>
      <c r="G28" s="15">
        <v>469.17399999999998</v>
      </c>
      <c r="H28" s="15">
        <f>D28+F28</f>
        <v>472.80399999999997</v>
      </c>
      <c r="I28" s="15">
        <f>E28+G28</f>
        <v>469.17399999999998</v>
      </c>
    </row>
    <row r="29" spans="1:9" ht="35.25" customHeight="1" x14ac:dyDescent="0.25">
      <c r="A29" s="19">
        <v>3132</v>
      </c>
      <c r="B29" s="35"/>
      <c r="C29" s="14"/>
      <c r="D29" s="15"/>
      <c r="E29" s="15"/>
      <c r="F29" s="20">
        <v>472.80399999999997</v>
      </c>
      <c r="G29" s="20">
        <v>469.17399999999998</v>
      </c>
      <c r="H29" s="20">
        <f>D29+F29</f>
        <v>472.80399999999997</v>
      </c>
      <c r="I29" s="20">
        <f>E29+G29</f>
        <v>469.17399999999998</v>
      </c>
    </row>
    <row r="30" spans="1:9" ht="45" customHeight="1" x14ac:dyDescent="0.25">
      <c r="A30" s="12">
        <v>4016310</v>
      </c>
      <c r="B30" s="33" t="s">
        <v>19</v>
      </c>
      <c r="C30" s="36" t="s">
        <v>25</v>
      </c>
      <c r="D30" s="15"/>
      <c r="E30" s="15"/>
      <c r="F30" s="15">
        <v>2017.0709999999999</v>
      </c>
      <c r="G30" s="15">
        <v>417.60399999999998</v>
      </c>
      <c r="H30" s="15">
        <f>D30+F30</f>
        <v>2017.0709999999999</v>
      </c>
      <c r="I30" s="15">
        <f>E30+G30</f>
        <v>417.60399999999998</v>
      </c>
    </row>
    <row r="31" spans="1:9" x14ac:dyDescent="0.25">
      <c r="A31" s="19">
        <v>3142</v>
      </c>
      <c r="B31" s="35"/>
      <c r="C31" s="38"/>
      <c r="D31" s="15"/>
      <c r="E31" s="15"/>
      <c r="F31" s="20">
        <v>2017.0709999999999</v>
      </c>
      <c r="G31" s="20">
        <v>417.60399999999998</v>
      </c>
      <c r="H31" s="20">
        <f>D31+F31</f>
        <v>2017.0709999999999</v>
      </c>
      <c r="I31" s="20">
        <f>E31+G31</f>
        <v>417.60399999999998</v>
      </c>
    </row>
    <row r="32" spans="1:9" ht="33.75" customHeight="1" x14ac:dyDescent="0.25">
      <c r="A32" s="12">
        <v>4016410</v>
      </c>
      <c r="B32" s="33" t="s">
        <v>20</v>
      </c>
      <c r="C32" s="36" t="s">
        <v>15</v>
      </c>
      <c r="D32" s="15"/>
      <c r="E32" s="15"/>
      <c r="F32" s="15">
        <f>F33+F34</f>
        <v>6359.8020000000006</v>
      </c>
      <c r="G32" s="15">
        <f>G33+G34</f>
        <v>3062.2219999999998</v>
      </c>
      <c r="H32" s="15">
        <f>H33+H34</f>
        <v>6359.8020000000006</v>
      </c>
      <c r="I32" s="15">
        <f>I33+I34</f>
        <v>3062.2219999999998</v>
      </c>
    </row>
    <row r="33" spans="1:9" x14ac:dyDescent="0.25">
      <c r="A33" s="3">
        <v>3122</v>
      </c>
      <c r="B33" s="34"/>
      <c r="C33" s="37"/>
      <c r="D33" s="1"/>
      <c r="E33" s="1"/>
      <c r="F33" s="1">
        <v>4616.3100000000004</v>
      </c>
      <c r="G33" s="1">
        <v>1764.4690000000001</v>
      </c>
      <c r="H33" s="1">
        <f>D33+F33</f>
        <v>4616.3100000000004</v>
      </c>
      <c r="I33" s="1">
        <f>E33+G33</f>
        <v>1764.4690000000001</v>
      </c>
    </row>
    <row r="34" spans="1:9" x14ac:dyDescent="0.25">
      <c r="A34" s="3">
        <v>3142</v>
      </c>
      <c r="B34" s="35"/>
      <c r="C34" s="38"/>
      <c r="D34" s="1"/>
      <c r="E34" s="1"/>
      <c r="F34" s="1">
        <v>1743.492</v>
      </c>
      <c r="G34" s="1">
        <v>1297.7529999999999</v>
      </c>
      <c r="H34" s="1">
        <f>D34+F34</f>
        <v>1743.492</v>
      </c>
      <c r="I34" s="1">
        <f>E34+G34</f>
        <v>1297.7529999999999</v>
      </c>
    </row>
    <row r="35" spans="1:9" ht="8.25" customHeight="1" x14ac:dyDescent="0.25"/>
    <row r="36" spans="1:9" ht="68.25" customHeight="1" x14ac:dyDescent="0.25">
      <c r="A36" s="32"/>
      <c r="B36" s="32"/>
      <c r="C36" s="32"/>
      <c r="D36" s="32"/>
      <c r="E36" s="32"/>
      <c r="F36" s="32"/>
      <c r="G36" s="32"/>
      <c r="H36" s="32"/>
      <c r="I36" s="32"/>
    </row>
  </sheetData>
  <mergeCells count="24">
    <mergeCell ref="C19:C20"/>
    <mergeCell ref="C30:C31"/>
    <mergeCell ref="C32:C34"/>
    <mergeCell ref="A18:C18"/>
    <mergeCell ref="D7:E7"/>
    <mergeCell ref="F7:G7"/>
    <mergeCell ref="A36:I36"/>
    <mergeCell ref="H7:I7"/>
    <mergeCell ref="A7:A8"/>
    <mergeCell ref="B7:B8"/>
    <mergeCell ref="C7:C8"/>
    <mergeCell ref="B32:B34"/>
    <mergeCell ref="B28:B29"/>
    <mergeCell ref="B25:B27"/>
    <mergeCell ref="B21:B24"/>
    <mergeCell ref="B19:B20"/>
    <mergeCell ref="B30:B31"/>
    <mergeCell ref="C25:C27"/>
    <mergeCell ref="C21:C24"/>
    <mergeCell ref="H1:I1"/>
    <mergeCell ref="B2:G2"/>
    <mergeCell ref="B3:G3"/>
    <mergeCell ref="B4:G4"/>
    <mergeCell ref="A10:C10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Бух2</dc:creator>
  <cp:lastModifiedBy>Бух2</cp:lastModifiedBy>
  <cp:lastPrinted>2018-03-13T15:35:07Z</cp:lastPrinted>
  <dcterms:created xsi:type="dcterms:W3CDTF">2018-03-07T10:06:55Z</dcterms:created>
  <dcterms:modified xsi:type="dcterms:W3CDTF">2018-03-14T07:33:44Z</dcterms:modified>
</cp:coreProperties>
</file>