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440" windowHeight="9528" activeTab="0"/>
  </bookViews>
  <sheets>
    <sheet name="за січень - квітень" sheetId="1" r:id="rId1"/>
  </sheets>
  <definedNames>
    <definedName name="_xlnm.Print_Area" localSheetId="0">'за січень - квітень'!$A$1:$E$47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<sst xmlns="http://schemas.openxmlformats.org/spreadsheetml/2006/main" count="46" uniqueCount="46">
  <si>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Інформація щодо</t>
  </si>
  <si>
    <t>(тис.грн.)</t>
  </si>
  <si>
    <t xml:space="preserve">Найменування міст та районів 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</si>
  <si>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</si>
  <si>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</si>
  <si>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</si>
  <si>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</si>
  <si>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</si>
  <si>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</si>
  <si>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</si>
  <si>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м. Нова Каховка  </t>
  </si>
  <si>
    <t>м. Гола Пристань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</si>
  <si>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</si>
  <si>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</si>
  <si>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</si>
  <si>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</si>
  <si>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</si>
  <si>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</si>
  <si>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</si>
  <si>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</si>
  <si>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</si>
  <si>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</si>
  <si>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</si>
  <si>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</si>
  <si>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</si>
  <si>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</si>
  <si>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</si>
  <si>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</si>
  <si>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</si>
  <si>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</si>
  <si>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</si>
  <si>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Кочубеївська отг</t>
  </si>
  <si>
    <t xml:space="preserve">Асканія-Нова отг </t>
  </si>
  <si>
    <t xml:space="preserve">Каланчацька  отг </t>
  </si>
  <si>
    <t xml:space="preserve">Мирненська  отг </t>
  </si>
  <si>
    <t xml:space="preserve">Чаплинська  отг </t>
  </si>
  <si>
    <t xml:space="preserve">Зеленопідська  отг </t>
  </si>
  <si>
    <t xml:space="preserve">Великокопанівська  отг </t>
  </si>
  <si>
    <t xml:space="preserve">Гладківська  отг </t>
  </si>
  <si>
    <t xml:space="preserve">Григорівський отг </t>
  </si>
  <si>
    <t xml:space="preserve">Музиківська  отг </t>
  </si>
  <si>
    <t xml:space="preserve">Тавричанська  отг </t>
  </si>
  <si>
    <t xml:space="preserve">Хрестівська  отг </t>
  </si>
  <si>
    <t>Затверджено місцевими радами доходів на        січень - квітень 2017р.</t>
  </si>
  <si>
    <t xml:space="preserve">Фактичні надходження за січень - квітень 2017 р.        </t>
  </si>
  <si>
    <t>рівня виконання доходів загального фонду місцевих бюджетів Херсонської області                                                     за  січень - квітень 2017 року</t>
  </si>
</sst>
</file>

<file path=xl/styles.xml><?xml version="1.0" encoding="utf-8"?>
<styleSheet xmlns="http://schemas.openxmlformats.org/spreadsheetml/2006/main">
  <numFmts count="2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10" xfId="33" applyFont="1" applyBorder="1" applyAlignment="1">
      <alignment horizontal="left" vertical="center"/>
      <protection/>
    </xf>
    <xf numFmtId="180" fontId="5" fillId="33" borderId="10" xfId="53" applyNumberFormat="1" applyFont="1" applyFill="1" applyBorder="1" applyAlignment="1">
      <alignment vertical="center"/>
      <protection/>
    </xf>
    <xf numFmtId="180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80" fontId="2" fillId="33" borderId="10" xfId="0" applyNumberFormat="1" applyFont="1" applyFill="1" applyBorder="1" applyAlignment="1" applyProtection="1">
      <alignment vertical="center"/>
      <protection/>
    </xf>
    <xf numFmtId="180" fontId="8" fillId="33" borderId="10" xfId="0" applyNumberFormat="1" applyFont="1" applyFill="1" applyBorder="1" applyAlignment="1">
      <alignment vertical="center"/>
    </xf>
    <xf numFmtId="0" fontId="9" fillId="0" borderId="10" xfId="33" applyFont="1" applyBorder="1" applyAlignment="1">
      <alignment horizontal="center" vertical="center" wrapText="1"/>
      <protection/>
    </xf>
    <xf numFmtId="180" fontId="10" fillId="33" borderId="10" xfId="0" applyNumberFormat="1" applyFont="1" applyFill="1" applyBorder="1" applyAlignment="1">
      <alignment horizontal="right" vertical="center"/>
    </xf>
    <xf numFmtId="180" fontId="10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Zeros="0" tabSelected="1" zoomScale="75" zoomScaleNormal="75" zoomScalePageLayoutView="0" workbookViewId="0" topLeftCell="A1">
      <selection activeCell="C36" sqref="C36"/>
    </sheetView>
  </sheetViews>
  <sheetFormatPr defaultColWidth="9.00390625" defaultRowHeight="12.75"/>
  <cols>
    <col min="1" max="1" width="36.875" style="0" customWidth="1"/>
    <col min="2" max="2" width="19.50390625" style="0" customWidth="1"/>
    <col min="3" max="3" width="17.875" style="0" customWidth="1"/>
    <col min="4" max="4" width="18.625" style="0" customWidth="1"/>
    <col min="5" max="5" width="20.125" style="0" customWidth="1"/>
  </cols>
  <sheetData>
    <row r="1" spans="1:5" s="13" customFormat="1" ht="23.25" customHeight="1">
      <c r="A1" s="12" t="s">
        <v>0</v>
      </c>
      <c r="B1" s="12"/>
      <c r="C1" s="12"/>
      <c r="D1" s="12"/>
      <c r="E1" s="12"/>
    </row>
    <row r="2" spans="1:5" s="13" customFormat="1" ht="40.5" customHeight="1">
      <c r="A2" s="9" t="s">
        <v>45</v>
      </c>
      <c r="B2" s="9"/>
      <c r="C2" s="9"/>
      <c r="D2" s="9"/>
      <c r="E2" s="9"/>
    </row>
    <row r="3" spans="1:5" s="13" customFormat="1" ht="24" customHeight="1">
      <c r="A3" s="14"/>
      <c r="B3" s="14"/>
      <c r="C3" s="14"/>
      <c r="E3" s="15" t="s">
        <v>1</v>
      </c>
    </row>
    <row r="4" spans="1:5" s="13" customFormat="1" ht="78">
      <c r="A4" s="3" t="s">
        <v>2</v>
      </c>
      <c r="B4" s="4" t="s">
        <v>43</v>
      </c>
      <c r="C4" s="4" t="s">
        <v>44</v>
      </c>
      <c r="D4" s="5" t="s">
        <v>3</v>
      </c>
      <c r="E4" s="6" t="s">
        <v>4</v>
      </c>
    </row>
    <row r="5" spans="1:5" s="13" customFormat="1" ht="13.5">
      <c r="A5" s="7" t="s">
        <v>5</v>
      </c>
      <c r="B5" s="7" t="s">
        <v>6</v>
      </c>
      <c r="C5" s="8">
        <v>3</v>
      </c>
      <c r="D5" s="8">
        <v>4</v>
      </c>
      <c r="E5" s="8">
        <v>5</v>
      </c>
    </row>
    <row r="6" spans="1:5" s="13" customFormat="1" ht="15">
      <c r="A6" s="16" t="s">
        <v>7</v>
      </c>
      <c r="B6" s="17">
        <v>143024.8</v>
      </c>
      <c r="C6" s="17">
        <v>143690.70071000003</v>
      </c>
      <c r="D6" s="18">
        <f>IF(B6=0,0,C6/B6*100)</f>
        <v>100.46558408751491</v>
      </c>
      <c r="E6" s="18">
        <f>C6-B6</f>
        <v>665.9007100000454</v>
      </c>
    </row>
    <row r="7" spans="1:5" s="13" customFormat="1" ht="15">
      <c r="A7" s="19"/>
      <c r="B7" s="20"/>
      <c r="C7" s="21"/>
      <c r="D7" s="18"/>
      <c r="E7" s="18"/>
    </row>
    <row r="8" spans="1:5" s="13" customFormat="1" ht="15">
      <c r="A8" s="16" t="s">
        <v>8</v>
      </c>
      <c r="B8" s="17">
        <v>368055.754</v>
      </c>
      <c r="C8" s="17">
        <v>388364.89304000005</v>
      </c>
      <c r="D8" s="18">
        <f aca="true" t="shared" si="0" ref="D8:D42">IF(B8=0,0,C8/B8*100)</f>
        <v>105.51795178292474</v>
      </c>
      <c r="E8" s="18">
        <f aca="true" t="shared" si="1" ref="E8:E42">C8-B8</f>
        <v>20309.13904000004</v>
      </c>
    </row>
    <row r="9" spans="1:5" s="13" customFormat="1" ht="15">
      <c r="A9" s="16" t="s">
        <v>9</v>
      </c>
      <c r="B9" s="17">
        <v>33952</v>
      </c>
      <c r="C9" s="17">
        <v>37503.36386999999</v>
      </c>
      <c r="D9" s="18">
        <f t="shared" si="0"/>
        <v>110.45995484802069</v>
      </c>
      <c r="E9" s="18">
        <f t="shared" si="1"/>
        <v>3551.3638699999865</v>
      </c>
    </row>
    <row r="10" spans="1:5" s="13" customFormat="1" ht="15">
      <c r="A10" s="16" t="s">
        <v>10</v>
      </c>
      <c r="B10" s="17">
        <v>68526.361</v>
      </c>
      <c r="C10" s="17">
        <v>73079.61949</v>
      </c>
      <c r="D10" s="18">
        <f t="shared" si="0"/>
        <v>106.64453565541004</v>
      </c>
      <c r="E10" s="18">
        <f t="shared" si="1"/>
        <v>4553.258489999993</v>
      </c>
    </row>
    <row r="11" spans="1:5" s="13" customFormat="1" ht="15">
      <c r="A11" s="16" t="s">
        <v>11</v>
      </c>
      <c r="B11" s="17">
        <v>13950.7</v>
      </c>
      <c r="C11" s="17">
        <v>16387.50762</v>
      </c>
      <c r="D11" s="18">
        <f t="shared" si="0"/>
        <v>117.46727848781782</v>
      </c>
      <c r="E11" s="18">
        <f t="shared" si="1"/>
        <v>2436.8076199999996</v>
      </c>
    </row>
    <row r="12" spans="1:5" s="13" customFormat="1" ht="15">
      <c r="A12" s="16" t="s">
        <v>12</v>
      </c>
      <c r="B12" s="17">
        <v>22903.034</v>
      </c>
      <c r="C12" s="17">
        <v>29119.598610000012</v>
      </c>
      <c r="D12" s="18">
        <f t="shared" si="0"/>
        <v>127.142974201584</v>
      </c>
      <c r="E12" s="18">
        <f t="shared" si="1"/>
        <v>6216.564610000012</v>
      </c>
    </row>
    <row r="13" spans="1:5" s="13" customFormat="1" ht="15">
      <c r="A13" s="16" t="s">
        <v>13</v>
      </c>
      <c r="B13" s="17">
        <v>27885.512</v>
      </c>
      <c r="C13" s="17">
        <v>34425.445749999984</v>
      </c>
      <c r="D13" s="18">
        <f t="shared" si="0"/>
        <v>123.45280140454294</v>
      </c>
      <c r="E13" s="18">
        <f t="shared" si="1"/>
        <v>6539.933749999986</v>
      </c>
    </row>
    <row r="14" spans="1:5" s="13" customFormat="1" ht="15">
      <c r="A14" s="16" t="s">
        <v>14</v>
      </c>
      <c r="B14" s="17">
        <v>11305.915</v>
      </c>
      <c r="C14" s="17">
        <v>14555.134900000001</v>
      </c>
      <c r="D14" s="18">
        <f t="shared" si="0"/>
        <v>128.73911487924684</v>
      </c>
      <c r="E14" s="18">
        <f t="shared" si="1"/>
        <v>3249.2199</v>
      </c>
    </row>
    <row r="15" spans="1:5" s="13" customFormat="1" ht="15">
      <c r="A15" s="16" t="s">
        <v>15</v>
      </c>
      <c r="B15" s="17">
        <v>13793.302</v>
      </c>
      <c r="C15" s="17">
        <v>19342.48632</v>
      </c>
      <c r="D15" s="18">
        <f t="shared" si="0"/>
        <v>140.23100719465145</v>
      </c>
      <c r="E15" s="18">
        <f t="shared" si="1"/>
        <v>5549.18432</v>
      </c>
    </row>
    <row r="16" spans="1:5" s="13" customFormat="1" ht="15">
      <c r="A16" s="16" t="s">
        <v>16</v>
      </c>
      <c r="B16" s="17">
        <v>4018.53</v>
      </c>
      <c r="C16" s="17">
        <v>6270.92949</v>
      </c>
      <c r="D16" s="18">
        <f t="shared" si="0"/>
        <v>156.0503340773865</v>
      </c>
      <c r="E16" s="18">
        <f t="shared" si="1"/>
        <v>2252.3994900000002</v>
      </c>
    </row>
    <row r="17" spans="1:5" s="13" customFormat="1" ht="15">
      <c r="A17" s="16" t="s">
        <v>17</v>
      </c>
      <c r="B17" s="17">
        <v>6001.83</v>
      </c>
      <c r="C17" s="17">
        <v>6934.940090000001</v>
      </c>
      <c r="D17" s="18">
        <f t="shared" si="0"/>
        <v>115.54709296997751</v>
      </c>
      <c r="E17" s="18">
        <f t="shared" si="1"/>
        <v>933.110090000001</v>
      </c>
    </row>
    <row r="18" spans="1:5" s="13" customFormat="1" ht="15">
      <c r="A18" s="16" t="s">
        <v>18</v>
      </c>
      <c r="B18" s="17">
        <v>35065.267</v>
      </c>
      <c r="C18" s="17">
        <v>44452.372839999996</v>
      </c>
      <c r="D18" s="18">
        <f t="shared" si="0"/>
        <v>126.77038175696764</v>
      </c>
      <c r="E18" s="18">
        <f t="shared" si="1"/>
        <v>9387.105839999997</v>
      </c>
    </row>
    <row r="19" spans="1:5" s="13" customFormat="1" ht="15">
      <c r="A19" s="16" t="s">
        <v>19</v>
      </c>
      <c r="B19" s="17">
        <v>10893.533</v>
      </c>
      <c r="C19" s="17">
        <v>15656.352310000004</v>
      </c>
      <c r="D19" s="18">
        <f t="shared" si="0"/>
        <v>143.72153010414533</v>
      </c>
      <c r="E19" s="18">
        <f t="shared" si="1"/>
        <v>4762.819310000004</v>
      </c>
    </row>
    <row r="20" spans="1:5" s="13" customFormat="1" ht="15">
      <c r="A20" s="16" t="s">
        <v>20</v>
      </c>
      <c r="B20" s="17">
        <v>11207.15</v>
      </c>
      <c r="C20" s="17">
        <v>15328.33368</v>
      </c>
      <c r="D20" s="18">
        <f t="shared" si="0"/>
        <v>136.7728073595874</v>
      </c>
      <c r="E20" s="18">
        <f t="shared" si="1"/>
        <v>4121.18368</v>
      </c>
    </row>
    <row r="21" spans="1:5" s="13" customFormat="1" ht="15">
      <c r="A21" s="16" t="s">
        <v>21</v>
      </c>
      <c r="B21" s="17">
        <v>8529.0306</v>
      </c>
      <c r="C21" s="17">
        <v>11387.92052</v>
      </c>
      <c r="D21" s="18">
        <f t="shared" si="0"/>
        <v>133.51951768117704</v>
      </c>
      <c r="E21" s="18">
        <f t="shared" si="1"/>
        <v>2858.8899199999996</v>
      </c>
    </row>
    <row r="22" spans="1:5" s="13" customFormat="1" ht="15">
      <c r="A22" s="16" t="s">
        <v>22</v>
      </c>
      <c r="B22" s="17">
        <v>1127.476</v>
      </c>
      <c r="C22" s="17">
        <v>2581.43569</v>
      </c>
      <c r="D22" s="18">
        <f t="shared" si="0"/>
        <v>228.95704121418103</v>
      </c>
      <c r="E22" s="18">
        <f t="shared" si="1"/>
        <v>1453.9596899999997</v>
      </c>
    </row>
    <row r="23" spans="1:5" s="13" customFormat="1" ht="15">
      <c r="A23" s="16" t="s">
        <v>23</v>
      </c>
      <c r="B23" s="17">
        <v>13096.445</v>
      </c>
      <c r="C23" s="17">
        <v>18091.48308</v>
      </c>
      <c r="D23" s="18">
        <f t="shared" si="0"/>
        <v>138.14041199730158</v>
      </c>
      <c r="E23" s="18">
        <f t="shared" si="1"/>
        <v>4995.038080000002</v>
      </c>
    </row>
    <row r="24" spans="1:5" s="13" customFormat="1" ht="15">
      <c r="A24" s="16" t="s">
        <v>24</v>
      </c>
      <c r="B24" s="17">
        <v>9225.923</v>
      </c>
      <c r="C24" s="17">
        <v>12697.93646</v>
      </c>
      <c r="D24" s="18">
        <f t="shared" si="0"/>
        <v>137.63323691298964</v>
      </c>
      <c r="E24" s="18">
        <f t="shared" si="1"/>
        <v>3472.01346</v>
      </c>
    </row>
    <row r="25" spans="1:5" s="13" customFormat="1" ht="15">
      <c r="A25" s="16" t="s">
        <v>25</v>
      </c>
      <c r="B25" s="17">
        <v>6703.921</v>
      </c>
      <c r="C25" s="17">
        <v>9864.85191</v>
      </c>
      <c r="D25" s="18">
        <f t="shared" si="0"/>
        <v>147.15047969688186</v>
      </c>
      <c r="E25" s="18">
        <f t="shared" si="1"/>
        <v>3160.930909999999</v>
      </c>
    </row>
    <row r="26" spans="1:5" s="13" customFormat="1" ht="15">
      <c r="A26" s="16" t="s">
        <v>26</v>
      </c>
      <c r="B26" s="17">
        <v>18411.3497</v>
      </c>
      <c r="C26" s="17">
        <v>26674.82187</v>
      </c>
      <c r="D26" s="18">
        <f t="shared" si="0"/>
        <v>144.88248990241058</v>
      </c>
      <c r="E26" s="18">
        <f t="shared" si="1"/>
        <v>8263.472170000001</v>
      </c>
    </row>
    <row r="27" spans="1:5" s="13" customFormat="1" ht="15">
      <c r="A27" s="16" t="s">
        <v>27</v>
      </c>
      <c r="B27" s="17">
        <v>22128.6</v>
      </c>
      <c r="C27" s="17">
        <v>29085.9132</v>
      </c>
      <c r="D27" s="18">
        <f t="shared" si="0"/>
        <v>131.44036766898947</v>
      </c>
      <c r="E27" s="18">
        <f t="shared" si="1"/>
        <v>6957.3132000000005</v>
      </c>
    </row>
    <row r="28" spans="1:5" s="13" customFormat="1" ht="15">
      <c r="A28" s="16" t="s">
        <v>28</v>
      </c>
      <c r="B28" s="17">
        <v>30772.46475</v>
      </c>
      <c r="C28" s="17">
        <v>35260.07529000001</v>
      </c>
      <c r="D28" s="18">
        <f t="shared" si="0"/>
        <v>114.58320149672122</v>
      </c>
      <c r="E28" s="18">
        <f t="shared" si="1"/>
        <v>4487.610540000009</v>
      </c>
    </row>
    <row r="29" spans="1:5" s="13" customFormat="1" ht="15">
      <c r="A29" s="16" t="s">
        <v>29</v>
      </c>
      <c r="B29" s="17">
        <v>1039.141</v>
      </c>
      <c r="C29" s="17">
        <v>2561.55202</v>
      </c>
      <c r="D29" s="18">
        <f t="shared" si="0"/>
        <v>246.50668388601738</v>
      </c>
      <c r="E29" s="18">
        <f t="shared" si="1"/>
        <v>1522.41102</v>
      </c>
    </row>
    <row r="30" spans="1:5" s="13" customFormat="1" ht="15">
      <c r="A30" s="16" t="s">
        <v>31</v>
      </c>
      <c r="B30" s="17">
        <v>750.475</v>
      </c>
      <c r="C30" s="17">
        <v>1660.4506999999999</v>
      </c>
      <c r="D30" s="18">
        <f t="shared" si="0"/>
        <v>221.2532995769346</v>
      </c>
      <c r="E30" s="18">
        <f t="shared" si="1"/>
        <v>909.9756999999998</v>
      </c>
    </row>
    <row r="31" spans="1:5" s="13" customFormat="1" ht="15">
      <c r="A31" s="16" t="s">
        <v>32</v>
      </c>
      <c r="B31" s="17">
        <v>2791.995</v>
      </c>
      <c r="C31" s="17">
        <v>3817.91593</v>
      </c>
      <c r="D31" s="18">
        <f t="shared" si="0"/>
        <v>136.74508478704297</v>
      </c>
      <c r="E31" s="18">
        <f t="shared" si="1"/>
        <v>1025.9209300000002</v>
      </c>
    </row>
    <row r="32" spans="1:5" s="13" customFormat="1" ht="15">
      <c r="A32" s="16" t="s">
        <v>33</v>
      </c>
      <c r="B32" s="17">
        <v>7264.8</v>
      </c>
      <c r="C32" s="17">
        <v>11300.435610000002</v>
      </c>
      <c r="D32" s="18">
        <f t="shared" si="0"/>
        <v>155.55053972580114</v>
      </c>
      <c r="E32" s="18">
        <f t="shared" si="1"/>
        <v>4035.635610000002</v>
      </c>
    </row>
    <row r="33" spans="1:5" s="13" customFormat="1" ht="15">
      <c r="A33" s="16" t="s">
        <v>34</v>
      </c>
      <c r="B33" s="17">
        <v>2842.659</v>
      </c>
      <c r="C33" s="17">
        <v>4551.54265</v>
      </c>
      <c r="D33" s="18">
        <f t="shared" si="0"/>
        <v>160.11567514781055</v>
      </c>
      <c r="E33" s="18">
        <f t="shared" si="1"/>
        <v>1708.8836500000002</v>
      </c>
    </row>
    <row r="34" spans="1:5" s="13" customFormat="1" ht="15">
      <c r="A34" s="16" t="s">
        <v>35</v>
      </c>
      <c r="B34" s="17">
        <v>10731.482</v>
      </c>
      <c r="C34" s="17">
        <v>13640.07655</v>
      </c>
      <c r="D34" s="18">
        <f t="shared" si="0"/>
        <v>127.10338190009544</v>
      </c>
      <c r="E34" s="18">
        <f t="shared" si="1"/>
        <v>2908.59455</v>
      </c>
    </row>
    <row r="35" spans="1:5" s="13" customFormat="1" ht="15">
      <c r="A35" s="16" t="s">
        <v>36</v>
      </c>
      <c r="B35" s="17">
        <v>4186.934</v>
      </c>
      <c r="C35" s="17">
        <v>5454.7094099999995</v>
      </c>
      <c r="D35" s="18">
        <f t="shared" si="0"/>
        <v>130.27932635193199</v>
      </c>
      <c r="E35" s="18">
        <f t="shared" si="1"/>
        <v>1267.7754099999993</v>
      </c>
    </row>
    <row r="36" spans="1:5" s="13" customFormat="1" ht="15">
      <c r="A36" s="16" t="s">
        <v>37</v>
      </c>
      <c r="B36" s="17">
        <v>3628.19</v>
      </c>
      <c r="C36" s="17">
        <v>5208.1854600000015</v>
      </c>
      <c r="D36" s="18">
        <f t="shared" si="0"/>
        <v>143.54775962670095</v>
      </c>
      <c r="E36" s="18">
        <f t="shared" si="1"/>
        <v>1579.9954600000015</v>
      </c>
    </row>
    <row r="37" spans="1:5" s="13" customFormat="1" ht="15">
      <c r="A37" s="16" t="s">
        <v>38</v>
      </c>
      <c r="B37" s="17">
        <v>1107.091</v>
      </c>
      <c r="C37" s="17">
        <v>1292.52841</v>
      </c>
      <c r="D37" s="18">
        <f t="shared" si="0"/>
        <v>116.7499699663352</v>
      </c>
      <c r="E37" s="18">
        <f t="shared" si="1"/>
        <v>185.43741</v>
      </c>
    </row>
    <row r="38" spans="1:5" s="13" customFormat="1" ht="15">
      <c r="A38" s="16" t="s">
        <v>39</v>
      </c>
      <c r="B38" s="17">
        <v>1415.05</v>
      </c>
      <c r="C38" s="17">
        <v>2976.3102999999996</v>
      </c>
      <c r="D38" s="18">
        <f t="shared" si="0"/>
        <v>210.33251828557292</v>
      </c>
      <c r="E38" s="18">
        <f t="shared" si="1"/>
        <v>1561.2602999999997</v>
      </c>
    </row>
    <row r="39" spans="1:5" s="13" customFormat="1" ht="15">
      <c r="A39" s="16" t="s">
        <v>40</v>
      </c>
      <c r="B39" s="17">
        <v>3037.413</v>
      </c>
      <c r="C39" s="17">
        <v>5566.229740000001</v>
      </c>
      <c r="D39" s="18">
        <f t="shared" si="0"/>
        <v>183.25561061337396</v>
      </c>
      <c r="E39" s="18">
        <f t="shared" si="1"/>
        <v>2528.8167400000007</v>
      </c>
    </row>
    <row r="40" spans="1:5" s="13" customFormat="1" ht="15">
      <c r="A40" s="16" t="s">
        <v>41</v>
      </c>
      <c r="B40" s="17">
        <v>4440.694</v>
      </c>
      <c r="C40" s="17">
        <v>7525.7557799999995</v>
      </c>
      <c r="D40" s="18">
        <f t="shared" si="0"/>
        <v>169.4725144313028</v>
      </c>
      <c r="E40" s="18">
        <f t="shared" si="1"/>
        <v>3085.061779999999</v>
      </c>
    </row>
    <row r="41" spans="1:5" s="13" customFormat="1" ht="15">
      <c r="A41" s="16" t="s">
        <v>42</v>
      </c>
      <c r="B41" s="17">
        <v>4328.599</v>
      </c>
      <c r="C41" s="17">
        <v>4291.065189999998</v>
      </c>
      <c r="D41" s="18">
        <f t="shared" si="0"/>
        <v>99.1328878004176</v>
      </c>
      <c r="E41" s="18">
        <f t="shared" si="1"/>
        <v>-37.53381000000172</v>
      </c>
    </row>
    <row r="42" spans="1:5" s="13" customFormat="1" ht="23.25" customHeight="1">
      <c r="A42" s="22" t="s">
        <v>30</v>
      </c>
      <c r="B42" s="23">
        <f>SUM(B6:B41)</f>
        <v>928143.42105</v>
      </c>
      <c r="C42" s="23">
        <f>SUM(C6:C41)</f>
        <v>1060602.87449</v>
      </c>
      <c r="D42" s="24">
        <f t="shared" si="0"/>
        <v>114.27144236934308</v>
      </c>
      <c r="E42" s="24">
        <f t="shared" si="1"/>
        <v>132459.45344000007</v>
      </c>
    </row>
    <row r="43" spans="1:3" ht="15" hidden="1">
      <c r="A43" s="1"/>
      <c r="B43" s="1"/>
      <c r="C43" s="1"/>
    </row>
    <row r="44" spans="1:3" ht="15" hidden="1">
      <c r="A44" s="1"/>
      <c r="B44" s="1"/>
      <c r="C44" s="1"/>
    </row>
    <row r="45" spans="1:3" ht="19.5" customHeight="1">
      <c r="A45" s="10"/>
      <c r="B45" s="10"/>
      <c r="C45" s="1"/>
    </row>
    <row r="46" spans="1:3" ht="15">
      <c r="A46" s="10"/>
      <c r="B46" s="10"/>
      <c r="C46" s="1"/>
    </row>
    <row r="47" spans="1:5" ht="15">
      <c r="A47" s="10"/>
      <c r="B47" s="10"/>
      <c r="C47" s="2"/>
      <c r="D47" s="11"/>
      <c r="E47" s="11"/>
    </row>
  </sheetData>
  <sheetProtection/>
  <mergeCells count="6">
    <mergeCell ref="A1:E1"/>
    <mergeCell ref="A2:E2"/>
    <mergeCell ref="A45:B45"/>
    <mergeCell ref="A46:B46"/>
    <mergeCell ref="A47:B47"/>
    <mergeCell ref="D47:E47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Taras</cp:lastModifiedBy>
  <cp:lastPrinted>2017-05-12T07:24:23Z</cp:lastPrinted>
  <dcterms:created xsi:type="dcterms:W3CDTF">2016-08-10T05:26:58Z</dcterms:created>
  <dcterms:modified xsi:type="dcterms:W3CDTF">2017-06-06T06:23:21Z</dcterms:modified>
  <cp:category/>
  <cp:version/>
  <cp:contentType/>
  <cp:contentStatus/>
</cp:coreProperties>
</file>